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Current Forecast Values" sheetId="1" r:id="rId1"/>
    <sheet name="Climatology" sheetId="2" r:id="rId2"/>
  </sheets>
  <definedNames>
    <definedName name="Coastline">#REF!</definedName>
    <definedName name="_xlnm.Print_Titles" localSheetId="0">'Current Forecast Values'!$6:$7</definedName>
    <definedName name="Region">#REF!</definedName>
  </definedNames>
  <calcPr fullCalcOnLoad="1"/>
</workbook>
</file>

<file path=xl/sharedStrings.xml><?xml version="1.0" encoding="utf-8"?>
<sst xmlns="http://schemas.openxmlformats.org/spreadsheetml/2006/main" count="205" uniqueCount="54">
  <si>
    <t>Probabilty of 1 or More</t>
  </si>
  <si>
    <t xml:space="preserve">Named Storms Tracking </t>
  </si>
  <si>
    <t xml:space="preserve">Within 50 Miles </t>
  </si>
  <si>
    <t xml:space="preserve">Hurricanes Tracking </t>
  </si>
  <si>
    <t>Major Hurricanes Tracking</t>
  </si>
  <si>
    <t xml:space="preserve">Within 100 Miles </t>
  </si>
  <si>
    <t>Country</t>
  </si>
  <si>
    <t>Storm Landfall Probabilities Based on 1900-2000 Climatology</t>
  </si>
  <si>
    <t>Total</t>
  </si>
  <si>
    <t>NS</t>
  </si>
  <si>
    <t>50 Miles</t>
  </si>
  <si>
    <t xml:space="preserve">Total </t>
  </si>
  <si>
    <t xml:space="preserve">H </t>
  </si>
  <si>
    <t>MH</t>
  </si>
  <si>
    <t>100 Miles</t>
  </si>
  <si>
    <t>Anguilla</t>
  </si>
  <si>
    <t>Antigua and Barbuda</t>
  </si>
  <si>
    <t>Bahamas, The</t>
  </si>
  <si>
    <t>Barbados</t>
  </si>
  <si>
    <t>Belize</t>
  </si>
  <si>
    <t>Bermuda</t>
  </si>
  <si>
    <t>Cape Verde</t>
  </si>
  <si>
    <t>&lt;1%</t>
  </si>
  <si>
    <t>Cayman Islands</t>
  </si>
  <si>
    <t>Costa Rica</t>
  </si>
  <si>
    <t>Cuba</t>
  </si>
  <si>
    <t>Dominica</t>
  </si>
  <si>
    <t>Grenada</t>
  </si>
  <si>
    <t>Guadeloupe</t>
  </si>
  <si>
    <t>Guatemala</t>
  </si>
  <si>
    <t>Honduras</t>
  </si>
  <si>
    <t>Jamaica</t>
  </si>
  <si>
    <t>Martinique</t>
  </si>
  <si>
    <t>Mexico</t>
  </si>
  <si>
    <t>Montserrat</t>
  </si>
  <si>
    <t>Nicaragua</t>
  </si>
  <si>
    <t>Panama</t>
  </si>
  <si>
    <t>Puerto Rico</t>
  </si>
  <si>
    <t>Saint Kitts and Nevis</t>
  </si>
  <si>
    <t>Saint Lucia</t>
  </si>
  <si>
    <t>Saint Vincent and the Grenadines</t>
  </si>
  <si>
    <t>Trinidad and Tobago</t>
  </si>
  <si>
    <t>UK Virgin Islands</t>
  </si>
  <si>
    <t>US Virgin Islands</t>
  </si>
  <si>
    <t>Current Year Probabilities</t>
  </si>
  <si>
    <t>Predicted Net Tropical Cyclone Activity</t>
  </si>
  <si>
    <t>Aruba</t>
  </si>
  <si>
    <t>Dominican Republic</t>
  </si>
  <si>
    <t>Haiti</t>
  </si>
  <si>
    <t>Netherlands Antilles</t>
  </si>
  <si>
    <t>Turks and Caicos</t>
  </si>
  <si>
    <t>50-Year Probabilities</t>
  </si>
  <si>
    <t>&gt;99%</t>
  </si>
  <si>
    <t>50-Year Probabilty of 1 or More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</si>
</sst>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#,##0.0"/>
    <numFmt numFmtId="167" formatCode="0.0%"/>
    <numFmt numFmtId="168" formatCode=";;;"/>
  </numFmts>
  <fonts count="10">
    <font>
      <sz val="9"/>
      <color indexed="63"/>
      <name val="Helvetica"/>
      <family val="0"/>
    </font>
    <font>
      <b/>
      <sz val="9"/>
      <color indexed="63"/>
      <name val="Helvetica"/>
      <family val="0"/>
    </font>
    <font>
      <b/>
      <sz val="12"/>
      <color indexed="63"/>
      <name val="Helvetica"/>
      <family val="0"/>
    </font>
    <font>
      <sz val="12"/>
      <color indexed="63"/>
      <name val="Helvetica"/>
      <family val="0"/>
    </font>
    <font>
      <u val="single"/>
      <sz val="9"/>
      <color indexed="12"/>
      <name val="Helvetica"/>
      <family val="0"/>
    </font>
    <font>
      <u val="single"/>
      <sz val="9"/>
      <color indexed="36"/>
      <name val="Helvetica"/>
      <family val="0"/>
    </font>
    <font>
      <b/>
      <sz val="12"/>
      <color indexed="8"/>
      <name val="Helvetica"/>
      <family val="0"/>
    </font>
    <font>
      <sz val="10"/>
      <color indexed="63"/>
      <name val="Helvetica"/>
      <family val="0"/>
    </font>
    <font>
      <sz val="10"/>
      <color indexed="8"/>
      <name val="Helvetica"/>
      <family val="0"/>
    </font>
    <font>
      <b/>
      <sz val="16"/>
      <color indexed="8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1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right"/>
      <protection/>
    </xf>
    <xf numFmtId="3" fontId="0" fillId="0" borderId="0" xfId="0" applyNumberFormat="1" applyFill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Fill="1" applyAlignment="1" applyProtection="1">
      <alignment horizontal="right"/>
      <protection/>
    </xf>
    <xf numFmtId="165" fontId="7" fillId="0" borderId="0" xfId="0" applyNumberFormat="1" applyFont="1" applyFill="1" applyAlignment="1" applyProtection="1">
      <alignment horizontal="right"/>
      <protection/>
    </xf>
    <xf numFmtId="165" fontId="6" fillId="0" borderId="0" xfId="0" applyNumberFormat="1" applyFont="1" applyFill="1" applyAlignment="1" applyProtection="1">
      <alignment horizontal="right"/>
      <protection/>
    </xf>
    <xf numFmtId="165" fontId="6" fillId="0" borderId="0" xfId="0" applyNumberFormat="1" applyFont="1" applyFill="1" applyAlignment="1" applyProtection="1">
      <alignment horizontal="right"/>
      <protection/>
    </xf>
    <xf numFmtId="165" fontId="8" fillId="0" borderId="0" xfId="0" applyNumberFormat="1" applyFont="1" applyFill="1" applyAlignment="1" applyProtection="1">
      <alignment horizontal="right"/>
      <protection/>
    </xf>
    <xf numFmtId="165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Fill="1" applyAlignment="1" applyProtection="1">
      <alignment horizontal="right"/>
      <protection/>
    </xf>
    <xf numFmtId="3" fontId="1" fillId="0" borderId="0" xfId="0" applyNumberFormat="1" applyFont="1" applyFill="1" applyAlignment="1" applyProtection="1">
      <alignment horizontal="right"/>
      <protection/>
    </xf>
    <xf numFmtId="49" fontId="7" fillId="0" borderId="0" xfId="0" applyNumberFormat="1" applyFont="1" applyFill="1" applyAlignment="1" applyProtection="1">
      <alignment horizontal="right"/>
      <protection/>
    </xf>
    <xf numFmtId="2" fontId="7" fillId="0" borderId="0" xfId="0" applyNumberFormat="1" applyFont="1" applyFill="1" applyAlignment="1" applyProtection="1">
      <alignment horizontal="right"/>
      <protection/>
    </xf>
    <xf numFmtId="0" fontId="7" fillId="0" borderId="0" xfId="0" applyFont="1" applyFill="1" applyAlignment="1" applyProtection="1">
      <alignment horizontal="right"/>
      <protection/>
    </xf>
    <xf numFmtId="3" fontId="0" fillId="0" borderId="0" xfId="0" applyNumberFormat="1" applyFill="1" applyAlignment="1" applyProtection="1">
      <alignment horizontal="left"/>
      <protection/>
    </xf>
    <xf numFmtId="3" fontId="6" fillId="0" borderId="0" xfId="0" applyNumberFormat="1" applyFont="1" applyAlignment="1">
      <alignment/>
    </xf>
    <xf numFmtId="9" fontId="8" fillId="0" borderId="0" xfId="0" applyNumberFormat="1" applyFont="1" applyFill="1" applyAlignment="1" applyProtection="1">
      <alignment horizontal="right"/>
      <protection/>
    </xf>
    <xf numFmtId="9" fontId="7" fillId="0" borderId="0" xfId="0" applyNumberFormat="1" applyFont="1" applyFill="1" applyAlignment="1" applyProtection="1">
      <alignment horizontal="right"/>
      <protection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 applyProtection="1">
      <alignment horizontal="right"/>
      <protection/>
    </xf>
    <xf numFmtId="49" fontId="8" fillId="0" borderId="0" xfId="0" applyNumberFormat="1" applyFont="1" applyFill="1" applyAlignment="1" applyProtection="1">
      <alignment horizontal="right"/>
      <protection/>
    </xf>
    <xf numFmtId="9" fontId="9" fillId="0" borderId="0" xfId="0" applyNumberFormat="1" applyFont="1" applyFill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5"/>
  <sheetViews>
    <sheetView tabSelected="1" workbookViewId="0" topLeftCell="A4">
      <selection activeCell="C34" sqref="C34"/>
    </sheetView>
  </sheetViews>
  <sheetFormatPr defaultColWidth="9.140625" defaultRowHeight="12"/>
  <cols>
    <col min="1" max="1" width="29.421875" style="0" bestFit="1" customWidth="1"/>
    <col min="2" max="2" width="21.140625" style="6" customWidth="1"/>
    <col min="3" max="3" width="18.57421875" style="6" bestFit="1" customWidth="1"/>
    <col min="4" max="4" width="22.00390625" style="6" bestFit="1" customWidth="1"/>
    <col min="5" max="5" width="20.8515625" style="6" bestFit="1" customWidth="1"/>
    <col min="6" max="6" width="22.00390625" style="6" customWidth="1"/>
    <col min="7" max="7" width="24.8515625" style="6" customWidth="1"/>
    <col min="9" max="14" width="0" style="0" hidden="1" customWidth="1"/>
  </cols>
  <sheetData>
    <row r="1" ht="15.75">
      <c r="B1" s="19" t="s">
        <v>44</v>
      </c>
    </row>
    <row r="2" ht="15.75">
      <c r="B2" s="19"/>
    </row>
    <row r="3" ht="12">
      <c r="A3" t="s">
        <v>45</v>
      </c>
    </row>
    <row r="4" spans="1:7" ht="15.75">
      <c r="A4" s="2">
        <v>160</v>
      </c>
      <c r="B4" s="10"/>
      <c r="C4" s="9"/>
      <c r="D4" s="13"/>
      <c r="E4" s="9"/>
      <c r="F4" s="13"/>
      <c r="G4" s="9"/>
    </row>
    <row r="5" spans="1:7" ht="15.75">
      <c r="A5" s="2"/>
      <c r="B5" s="10"/>
      <c r="C5" s="9"/>
      <c r="D5" s="13"/>
      <c r="E5" s="9"/>
      <c r="F5" s="13"/>
      <c r="G5" s="9"/>
    </row>
    <row r="6" spans="1:14" ht="15.75">
      <c r="A6" s="2"/>
      <c r="B6" s="18" t="s">
        <v>0</v>
      </c>
      <c r="C6" s="18" t="s">
        <v>0</v>
      </c>
      <c r="D6" s="18" t="s">
        <v>0</v>
      </c>
      <c r="E6" s="18" t="s">
        <v>0</v>
      </c>
      <c r="F6" s="18" t="s">
        <v>0</v>
      </c>
      <c r="G6" s="18" t="s">
        <v>0</v>
      </c>
      <c r="I6" s="22" t="s">
        <v>8</v>
      </c>
      <c r="J6" s="22" t="s">
        <v>11</v>
      </c>
      <c r="K6" s="22" t="s">
        <v>11</v>
      </c>
      <c r="L6" s="22" t="s">
        <v>8</v>
      </c>
      <c r="M6" s="22" t="s">
        <v>11</v>
      </c>
      <c r="N6" s="22" t="s">
        <v>11</v>
      </c>
    </row>
    <row r="7" spans="1:14" ht="12.75">
      <c r="A7" s="17"/>
      <c r="B7" s="18" t="s">
        <v>1</v>
      </c>
      <c r="C7" s="18" t="s">
        <v>3</v>
      </c>
      <c r="D7" s="18" t="s">
        <v>4</v>
      </c>
      <c r="E7" s="18" t="s">
        <v>1</v>
      </c>
      <c r="F7" s="18" t="s">
        <v>3</v>
      </c>
      <c r="G7" s="18" t="s">
        <v>4</v>
      </c>
      <c r="I7" s="22" t="s">
        <v>9</v>
      </c>
      <c r="J7" s="22" t="s">
        <v>12</v>
      </c>
      <c r="K7" s="22" t="s">
        <v>13</v>
      </c>
      <c r="L7" s="22" t="s">
        <v>9</v>
      </c>
      <c r="M7" s="22" t="s">
        <v>12</v>
      </c>
      <c r="N7" s="22" t="s">
        <v>13</v>
      </c>
    </row>
    <row r="8" spans="1:14" ht="12.75">
      <c r="A8" s="15" t="s">
        <v>6</v>
      </c>
      <c r="B8" s="18" t="s">
        <v>2</v>
      </c>
      <c r="C8" s="18" t="s">
        <v>2</v>
      </c>
      <c r="D8" s="18" t="s">
        <v>2</v>
      </c>
      <c r="E8" s="18" t="s">
        <v>5</v>
      </c>
      <c r="F8" s="18" t="s">
        <v>5</v>
      </c>
      <c r="G8" s="18" t="s">
        <v>5</v>
      </c>
      <c r="I8" s="22" t="s">
        <v>10</v>
      </c>
      <c r="J8" s="22" t="s">
        <v>10</v>
      </c>
      <c r="K8" s="22" t="s">
        <v>10</v>
      </c>
      <c r="L8" s="22" t="s">
        <v>14</v>
      </c>
      <c r="M8" s="22" t="s">
        <v>14</v>
      </c>
      <c r="N8" s="22" t="s">
        <v>14</v>
      </c>
    </row>
    <row r="9" spans="1:14" ht="12.75">
      <c r="A9" s="16" t="s">
        <v>15</v>
      </c>
      <c r="B9" s="20">
        <f aca="true" t="shared" si="0" ref="B9:G15">(1-(1/(2.71828^((I9*($A$4/100)/101)))))</f>
        <v>0.37826865767734585</v>
      </c>
      <c r="C9" s="20">
        <f t="shared" si="0"/>
        <v>0.21150057557240143</v>
      </c>
      <c r="D9" s="20">
        <f t="shared" si="0"/>
        <v>0.07615213347361005</v>
      </c>
      <c r="E9" s="20">
        <f t="shared" si="0"/>
        <v>0.6255052733468334</v>
      </c>
      <c r="F9" s="20">
        <f t="shared" si="0"/>
        <v>0.4071251368350234</v>
      </c>
      <c r="G9" s="20">
        <f t="shared" si="0"/>
        <v>0.13287675527263076</v>
      </c>
      <c r="I9" s="23">
        <v>30</v>
      </c>
      <c r="J9" s="23">
        <v>15</v>
      </c>
      <c r="K9" s="23">
        <v>5</v>
      </c>
      <c r="L9" s="23">
        <v>62</v>
      </c>
      <c r="M9" s="23">
        <v>33</v>
      </c>
      <c r="N9" s="23">
        <v>9</v>
      </c>
    </row>
    <row r="10" spans="1:14" ht="12.75">
      <c r="A10" s="16" t="s">
        <v>16</v>
      </c>
      <c r="B10" s="20">
        <f t="shared" si="0"/>
        <v>0.49398433952023246</v>
      </c>
      <c r="C10" s="20">
        <f t="shared" si="0"/>
        <v>0.3053562748638603</v>
      </c>
      <c r="D10" s="20">
        <f t="shared" si="0"/>
        <v>0.1190307771747483</v>
      </c>
      <c r="E10" s="20">
        <f t="shared" si="0"/>
        <v>0.6594614684674565</v>
      </c>
      <c r="F10" s="20">
        <f t="shared" si="0"/>
        <v>0.4071251368350234</v>
      </c>
      <c r="G10" s="20">
        <f t="shared" si="0"/>
        <v>0.1599192900845886</v>
      </c>
      <c r="I10" s="23">
        <v>43</v>
      </c>
      <c r="J10" s="23">
        <v>23</v>
      </c>
      <c r="K10" s="23">
        <v>8</v>
      </c>
      <c r="L10" s="23">
        <v>68</v>
      </c>
      <c r="M10" s="23">
        <v>33</v>
      </c>
      <c r="N10" s="23">
        <v>11</v>
      </c>
    </row>
    <row r="11" spans="1:14" ht="12.75">
      <c r="A11" s="16" t="s">
        <v>46</v>
      </c>
      <c r="B11" s="20">
        <f>(1-(1/(2.71828^((I11*($A$4/100)/101)))))</f>
        <v>0.1190307771747483</v>
      </c>
      <c r="C11" s="20">
        <f>(1-(1/(2.71828^((J11*($A$4/100)/101)))))</f>
        <v>0.031186495087512256</v>
      </c>
      <c r="D11" s="20" t="s">
        <v>22</v>
      </c>
      <c r="E11" s="20">
        <f>(1-(1/(2.71828^((L11*($A$4/100)/101)))))</f>
        <v>0.18611846301747936</v>
      </c>
      <c r="F11" s="20">
        <f>(1-(1/(2.71828^((M11*($A$4/100)/101)))))</f>
        <v>0.06140039269918096</v>
      </c>
      <c r="G11" s="20">
        <f>(1-(1/(2.71828^((N11*($A$4/100)/101)))))</f>
        <v>0.031186495087512256</v>
      </c>
      <c r="I11" s="23">
        <v>8</v>
      </c>
      <c r="J11" s="23">
        <v>2</v>
      </c>
      <c r="K11" s="23">
        <v>0</v>
      </c>
      <c r="L11" s="23">
        <v>13</v>
      </c>
      <c r="M11" s="23">
        <v>4</v>
      </c>
      <c r="N11" s="23">
        <v>2</v>
      </c>
    </row>
    <row r="12" spans="1:14" ht="12.75">
      <c r="A12" s="16" t="s">
        <v>17</v>
      </c>
      <c r="B12" s="20">
        <f t="shared" si="0"/>
        <v>0.8683648776214465</v>
      </c>
      <c r="C12" s="20">
        <f t="shared" si="0"/>
        <v>0.6134501379736708</v>
      </c>
      <c r="D12" s="20">
        <f t="shared" si="0"/>
        <v>0.35825487653703325</v>
      </c>
      <c r="E12" s="20">
        <f t="shared" si="0"/>
        <v>0.9231834300397963</v>
      </c>
      <c r="F12" s="20">
        <f t="shared" si="0"/>
        <v>0.6853942041736298</v>
      </c>
      <c r="G12" s="20">
        <f t="shared" si="0"/>
        <v>0.43464229733093496</v>
      </c>
      <c r="I12" s="23">
        <v>128</v>
      </c>
      <c r="J12" s="23">
        <v>60</v>
      </c>
      <c r="K12" s="23">
        <v>28</v>
      </c>
      <c r="L12" s="23">
        <v>162</v>
      </c>
      <c r="M12" s="23">
        <v>73</v>
      </c>
      <c r="N12" s="23">
        <v>36</v>
      </c>
    </row>
    <row r="13" spans="1:14" ht="12.75">
      <c r="A13" s="16" t="s">
        <v>18</v>
      </c>
      <c r="B13" s="20">
        <f t="shared" si="0"/>
        <v>0.3375968437589697</v>
      </c>
      <c r="C13" s="20">
        <f t="shared" si="0"/>
        <v>0.06140039269918096</v>
      </c>
      <c r="D13" s="20">
        <f t="shared" si="0"/>
        <v>0.031186495087512256</v>
      </c>
      <c r="E13" s="20">
        <f t="shared" si="0"/>
        <v>0.5612220586019213</v>
      </c>
      <c r="F13" s="20">
        <f t="shared" si="0"/>
        <v>0.13287675527263076</v>
      </c>
      <c r="G13" s="20">
        <f t="shared" si="0"/>
        <v>0.04641310031094126</v>
      </c>
      <c r="I13" s="23">
        <v>26</v>
      </c>
      <c r="J13" s="23">
        <v>4</v>
      </c>
      <c r="K13" s="23">
        <v>2</v>
      </c>
      <c r="L13" s="23">
        <v>52</v>
      </c>
      <c r="M13" s="23">
        <v>9</v>
      </c>
      <c r="N13" s="23">
        <v>3</v>
      </c>
    </row>
    <row r="14" spans="1:14" ht="12.75">
      <c r="A14" s="16" t="s">
        <v>19</v>
      </c>
      <c r="B14" s="20">
        <f t="shared" si="0"/>
        <v>0.49398433952023246</v>
      </c>
      <c r="C14" s="20">
        <f t="shared" si="0"/>
        <v>0.25991474987533425</v>
      </c>
      <c r="D14" s="20">
        <f t="shared" si="0"/>
        <v>0.10496371042464381</v>
      </c>
      <c r="E14" s="20">
        <f t="shared" si="0"/>
        <v>0.5612220586019213</v>
      </c>
      <c r="F14" s="20">
        <f t="shared" si="0"/>
        <v>0.2829954148926873</v>
      </c>
      <c r="G14" s="20">
        <f t="shared" si="0"/>
        <v>0.10496371042464381</v>
      </c>
      <c r="I14" s="23">
        <v>43</v>
      </c>
      <c r="J14" s="23">
        <v>19</v>
      </c>
      <c r="K14" s="23">
        <v>7</v>
      </c>
      <c r="L14" s="23">
        <v>52</v>
      </c>
      <c r="M14" s="23">
        <v>21</v>
      </c>
      <c r="N14" s="23">
        <v>7</v>
      </c>
    </row>
    <row r="15" spans="1:14" ht="12.75">
      <c r="A15" s="16" t="s">
        <v>20</v>
      </c>
      <c r="B15" s="20">
        <f t="shared" si="0"/>
        <v>0.36834102789586876</v>
      </c>
      <c r="C15" s="20">
        <f t="shared" si="0"/>
        <v>0.23609110899881902</v>
      </c>
      <c r="D15" s="20">
        <f t="shared" si="0"/>
        <v>0.06140039269918096</v>
      </c>
      <c r="E15" s="20">
        <f t="shared" si="0"/>
        <v>0.6072778193835505</v>
      </c>
      <c r="F15" s="20">
        <f t="shared" si="0"/>
        <v>0.4693554822903223</v>
      </c>
      <c r="G15" s="20">
        <f t="shared" si="0"/>
        <v>0.21150057557240143</v>
      </c>
      <c r="I15" s="23">
        <v>29</v>
      </c>
      <c r="J15" s="23">
        <v>17</v>
      </c>
      <c r="K15" s="23">
        <v>4</v>
      </c>
      <c r="L15" s="23">
        <v>59</v>
      </c>
      <c r="M15" s="23">
        <v>40</v>
      </c>
      <c r="N15" s="23">
        <v>15</v>
      </c>
    </row>
    <row r="16" spans="1:14" ht="12.75">
      <c r="A16" s="16" t="s">
        <v>21</v>
      </c>
      <c r="B16" s="20">
        <f aca="true" t="shared" si="1" ref="B16:B41">(1-(1/(2.71828^((I16*($A$4/100)/101)))))</f>
        <v>0.13287675527263076</v>
      </c>
      <c r="C16" s="20">
        <f aca="true" t="shared" si="2" ref="C16:C41">(1-(1/(2.71828^((J16*($A$4/100)/101)))))</f>
        <v>0.04641310031094126</v>
      </c>
      <c r="D16" s="20" t="s">
        <v>22</v>
      </c>
      <c r="E16" s="20">
        <f aca="true" t="shared" si="3" ref="E16:E41">(1-(1/(2.71828^((L16*($A$4/100)/101)))))</f>
        <v>0.19891004034317916</v>
      </c>
      <c r="F16" s="20">
        <f aca="true" t="shared" si="4" ref="F16:F41">(1-(1/(2.71828^((M16*($A$4/100)/101)))))</f>
        <v>0.04641310031094126</v>
      </c>
      <c r="G16" s="20" t="s">
        <v>22</v>
      </c>
      <c r="I16" s="23">
        <v>9</v>
      </c>
      <c r="J16" s="23">
        <v>3</v>
      </c>
      <c r="K16" s="23">
        <v>0</v>
      </c>
      <c r="L16" s="23">
        <v>14</v>
      </c>
      <c r="M16" s="23">
        <v>3</v>
      </c>
      <c r="N16" s="23">
        <v>0</v>
      </c>
    </row>
    <row r="17" spans="1:14" ht="12.75">
      <c r="A17" s="16" t="s">
        <v>23</v>
      </c>
      <c r="B17" s="20">
        <f t="shared" si="1"/>
        <v>0.501937264061364</v>
      </c>
      <c r="C17" s="20">
        <f t="shared" si="2"/>
        <v>0.3053562748638603</v>
      </c>
      <c r="D17" s="20">
        <f aca="true" t="shared" si="5" ref="D17:D41">(1-(1/(2.71828^((K17*($A$4/100)/101)))))</f>
        <v>0.1190307771747483</v>
      </c>
      <c r="E17" s="20">
        <f t="shared" si="3"/>
        <v>0.6484993966271102</v>
      </c>
      <c r="F17" s="20">
        <f t="shared" si="4"/>
        <v>0.4071251368350234</v>
      </c>
      <c r="G17" s="20">
        <f aca="true" t="shared" si="6" ref="G17:G41">(1-(1/(2.71828^((N17*($A$4/100)/101)))))</f>
        <v>0.1190307771747483</v>
      </c>
      <c r="I17" s="23">
        <v>44</v>
      </c>
      <c r="J17" s="23">
        <v>23</v>
      </c>
      <c r="K17" s="23">
        <v>8</v>
      </c>
      <c r="L17" s="23">
        <v>66</v>
      </c>
      <c r="M17" s="23">
        <v>33</v>
      </c>
      <c r="N17" s="23">
        <v>8</v>
      </c>
    </row>
    <row r="18" spans="1:14" ht="12.75">
      <c r="A18" s="16" t="s">
        <v>24</v>
      </c>
      <c r="B18" s="20">
        <f t="shared" si="1"/>
        <v>0.04641310031094126</v>
      </c>
      <c r="C18" s="20">
        <f t="shared" si="2"/>
        <v>0.015716755749399236</v>
      </c>
      <c r="D18" s="20" t="s">
        <v>22</v>
      </c>
      <c r="E18" s="20">
        <f t="shared" si="3"/>
        <v>0.13287675527263076</v>
      </c>
      <c r="F18" s="20">
        <f t="shared" si="4"/>
        <v>0.06140039269918096</v>
      </c>
      <c r="G18" s="20">
        <f t="shared" si="6"/>
        <v>0.031186495087512256</v>
      </c>
      <c r="I18" s="23">
        <v>3</v>
      </c>
      <c r="J18" s="23">
        <v>1</v>
      </c>
      <c r="K18" s="23">
        <v>0</v>
      </c>
      <c r="L18" s="23">
        <v>9</v>
      </c>
      <c r="M18" s="23">
        <v>4</v>
      </c>
      <c r="N18" s="23">
        <v>2</v>
      </c>
    </row>
    <row r="19" spans="1:14" ht="12.75">
      <c r="A19" s="15" t="s">
        <v>25</v>
      </c>
      <c r="B19" s="20">
        <f t="shared" si="1"/>
        <v>0.8552391150826306</v>
      </c>
      <c r="C19" s="20">
        <f t="shared" si="2"/>
        <v>0.6010069429603524</v>
      </c>
      <c r="D19" s="20">
        <f t="shared" si="5"/>
        <v>0.3270197779853897</v>
      </c>
      <c r="E19" s="20">
        <f t="shared" si="3"/>
        <v>0.9207106738596275</v>
      </c>
      <c r="F19" s="20">
        <f t="shared" si="4"/>
        <v>0.6903387866239783</v>
      </c>
      <c r="G19" s="20">
        <f t="shared" si="6"/>
        <v>0.4071251368350234</v>
      </c>
      <c r="I19" s="23">
        <v>122</v>
      </c>
      <c r="J19" s="23">
        <v>58</v>
      </c>
      <c r="K19" s="23">
        <v>25</v>
      </c>
      <c r="L19" s="23">
        <v>160</v>
      </c>
      <c r="M19" s="23">
        <v>74</v>
      </c>
      <c r="N19" s="23">
        <v>33</v>
      </c>
    </row>
    <row r="20" spans="1:14" ht="12.75">
      <c r="A20" s="15" t="s">
        <v>26</v>
      </c>
      <c r="B20" s="20">
        <f t="shared" si="1"/>
        <v>0.3976582791304437</v>
      </c>
      <c r="C20" s="20">
        <f t="shared" si="2"/>
        <v>0.1599192900845886</v>
      </c>
      <c r="D20" s="20">
        <f t="shared" si="5"/>
        <v>0.07615213347361005</v>
      </c>
      <c r="E20" s="20">
        <f t="shared" si="3"/>
        <v>0.6313911154950793</v>
      </c>
      <c r="F20" s="20">
        <f t="shared" si="4"/>
        <v>0.3162738206246778</v>
      </c>
      <c r="G20" s="20">
        <f t="shared" si="6"/>
        <v>0.1190307771747483</v>
      </c>
      <c r="I20" s="23">
        <v>32</v>
      </c>
      <c r="J20" s="23">
        <v>11</v>
      </c>
      <c r="K20" s="23">
        <v>5</v>
      </c>
      <c r="L20" s="23">
        <v>63</v>
      </c>
      <c r="M20" s="23">
        <v>24</v>
      </c>
      <c r="N20" s="23">
        <v>8</v>
      </c>
    </row>
    <row r="21" spans="1:14" ht="12.75">
      <c r="A21" s="15" t="s">
        <v>47</v>
      </c>
      <c r="B21" s="20">
        <f aca="true" t="shared" si="7" ref="B21:G21">(1-(1/(2.71828^((I21*($A$4/100)/101)))))</f>
        <v>0.5946359349605436</v>
      </c>
      <c r="C21" s="20">
        <f t="shared" si="7"/>
        <v>0.38804025732637715</v>
      </c>
      <c r="D21" s="20">
        <f t="shared" si="7"/>
        <v>0.13287675527263076</v>
      </c>
      <c r="E21" s="20">
        <f t="shared" si="7"/>
        <v>0.7357057396986799</v>
      </c>
      <c r="F21" s="20">
        <f t="shared" si="7"/>
        <v>0.4693554822903223</v>
      </c>
      <c r="G21" s="20">
        <f t="shared" si="7"/>
        <v>0.21150057557240143</v>
      </c>
      <c r="I21" s="23">
        <v>57</v>
      </c>
      <c r="J21" s="23">
        <v>31</v>
      </c>
      <c r="K21" s="23">
        <v>9</v>
      </c>
      <c r="L21" s="23">
        <v>84</v>
      </c>
      <c r="M21" s="23">
        <v>40</v>
      </c>
      <c r="N21" s="23">
        <v>15</v>
      </c>
    </row>
    <row r="22" spans="1:14" ht="12.75">
      <c r="A22" s="15" t="s">
        <v>27</v>
      </c>
      <c r="B22" s="20">
        <f t="shared" si="1"/>
        <v>0.2942644008280183</v>
      </c>
      <c r="C22" s="20">
        <f t="shared" si="2"/>
        <v>0.04641310031094126</v>
      </c>
      <c r="D22" s="20">
        <f t="shared" si="5"/>
        <v>0.031186495087512256</v>
      </c>
      <c r="E22" s="20">
        <f t="shared" si="3"/>
        <v>0.37826865767734585</v>
      </c>
      <c r="F22" s="20">
        <f t="shared" si="4"/>
        <v>0.06140039269918096</v>
      </c>
      <c r="G22" s="20">
        <f t="shared" si="6"/>
        <v>0.031186495087512256</v>
      </c>
      <c r="I22" s="23">
        <v>22</v>
      </c>
      <c r="J22" s="23">
        <v>3</v>
      </c>
      <c r="K22" s="23">
        <v>2</v>
      </c>
      <c r="L22" s="23">
        <v>30</v>
      </c>
      <c r="M22" s="23">
        <v>4</v>
      </c>
      <c r="N22" s="23">
        <v>2</v>
      </c>
    </row>
    <row r="23" spans="1:14" ht="12.75">
      <c r="A23" s="15" t="s">
        <v>28</v>
      </c>
      <c r="B23" s="20">
        <f t="shared" si="1"/>
        <v>0.45227382254791093</v>
      </c>
      <c r="C23" s="20">
        <f t="shared" si="2"/>
        <v>0.25991474987533425</v>
      </c>
      <c r="D23" s="20">
        <f t="shared" si="5"/>
        <v>0.10496371042464381</v>
      </c>
      <c r="E23" s="20">
        <f t="shared" si="3"/>
        <v>0.675266917491217</v>
      </c>
      <c r="F23" s="20">
        <f t="shared" si="4"/>
        <v>0.3976582791304437</v>
      </c>
      <c r="G23" s="20">
        <f t="shared" si="6"/>
        <v>0.1599192900845886</v>
      </c>
      <c r="I23" s="23">
        <v>38</v>
      </c>
      <c r="J23" s="23">
        <v>19</v>
      </c>
      <c r="K23" s="23">
        <v>7</v>
      </c>
      <c r="L23" s="23">
        <v>71</v>
      </c>
      <c r="M23" s="23">
        <v>32</v>
      </c>
      <c r="N23" s="23">
        <v>11</v>
      </c>
    </row>
    <row r="24" spans="1:14" ht="12.75">
      <c r="A24" s="15" t="s">
        <v>29</v>
      </c>
      <c r="B24" s="20">
        <f t="shared" si="1"/>
        <v>0.41644320624934583</v>
      </c>
      <c r="C24" s="20">
        <f t="shared" si="2"/>
        <v>0.1599192900845886</v>
      </c>
      <c r="D24" s="20">
        <f t="shared" si="5"/>
        <v>0.031186495087512256</v>
      </c>
      <c r="E24" s="20">
        <f t="shared" si="3"/>
        <v>0.501937264061364</v>
      </c>
      <c r="F24" s="20">
        <f t="shared" si="4"/>
        <v>0.24809727845347906</v>
      </c>
      <c r="G24" s="20">
        <f t="shared" si="6"/>
        <v>0.10496371042464381</v>
      </c>
      <c r="I24" s="23">
        <v>34</v>
      </c>
      <c r="J24" s="23">
        <v>11</v>
      </c>
      <c r="K24" s="23">
        <v>2</v>
      </c>
      <c r="L24" s="23">
        <v>44</v>
      </c>
      <c r="M24" s="23">
        <v>18</v>
      </c>
      <c r="N24" s="23">
        <v>7</v>
      </c>
    </row>
    <row r="25" spans="1:14" ht="12.75">
      <c r="A25" s="15" t="s">
        <v>48</v>
      </c>
      <c r="B25" s="20">
        <f aca="true" t="shared" si="8" ref="B25:G25">(1-(1/(2.71828^((I25*($A$4/100)/101)))))</f>
        <v>0.5325185116368247</v>
      </c>
      <c r="C25" s="20">
        <f t="shared" si="8"/>
        <v>0.3162738206246778</v>
      </c>
      <c r="D25" s="20">
        <f t="shared" si="8"/>
        <v>0.1465051195146374</v>
      </c>
      <c r="E25" s="20">
        <f t="shared" si="8"/>
        <v>0.675266917491217</v>
      </c>
      <c r="F25" s="20">
        <f t="shared" si="8"/>
        <v>0.3976582791304437</v>
      </c>
      <c r="G25" s="20">
        <f t="shared" si="8"/>
        <v>0.19891004034317916</v>
      </c>
      <c r="I25" s="23">
        <v>48</v>
      </c>
      <c r="J25" s="23">
        <v>24</v>
      </c>
      <c r="K25" s="23">
        <v>10</v>
      </c>
      <c r="L25" s="23">
        <v>71</v>
      </c>
      <c r="M25" s="23">
        <v>32</v>
      </c>
      <c r="N25" s="23">
        <v>14</v>
      </c>
    </row>
    <row r="26" spans="1:14" ht="12.75">
      <c r="A26" s="15" t="s">
        <v>30</v>
      </c>
      <c r="B26" s="20">
        <f t="shared" si="1"/>
        <v>0.713920148676589</v>
      </c>
      <c r="C26" s="20">
        <f t="shared" si="2"/>
        <v>0.24809727845347906</v>
      </c>
      <c r="D26" s="20">
        <f t="shared" si="5"/>
        <v>0.1190307771747483</v>
      </c>
      <c r="E26" s="20">
        <f t="shared" si="3"/>
        <v>0.8074739181424642</v>
      </c>
      <c r="F26" s="20">
        <f t="shared" si="4"/>
        <v>0.38804025732637715</v>
      </c>
      <c r="G26" s="20">
        <f t="shared" si="6"/>
        <v>0.1599192900845886</v>
      </c>
      <c r="I26" s="23">
        <v>79</v>
      </c>
      <c r="J26" s="23">
        <v>18</v>
      </c>
      <c r="K26" s="23">
        <v>8</v>
      </c>
      <c r="L26" s="23">
        <v>104</v>
      </c>
      <c r="M26" s="23">
        <v>31</v>
      </c>
      <c r="N26" s="23">
        <v>11</v>
      </c>
    </row>
    <row r="27" spans="1:14" ht="12.75">
      <c r="A27" s="15" t="s">
        <v>31</v>
      </c>
      <c r="B27" s="20">
        <f t="shared" si="1"/>
        <v>0.5174700951289872</v>
      </c>
      <c r="C27" s="20">
        <f t="shared" si="2"/>
        <v>0.25991474987533425</v>
      </c>
      <c r="D27" s="20">
        <f t="shared" si="5"/>
        <v>0.10496371042464381</v>
      </c>
      <c r="E27" s="20">
        <f t="shared" si="3"/>
        <v>0.6313911154950793</v>
      </c>
      <c r="F27" s="20">
        <f t="shared" si="4"/>
        <v>0.36834102789586876</v>
      </c>
      <c r="G27" s="20">
        <f t="shared" si="6"/>
        <v>0.17312263341211098</v>
      </c>
      <c r="I27" s="23">
        <v>46</v>
      </c>
      <c r="J27" s="23">
        <v>19</v>
      </c>
      <c r="K27" s="23">
        <v>7</v>
      </c>
      <c r="L27" s="23">
        <v>63</v>
      </c>
      <c r="M27" s="23">
        <v>29</v>
      </c>
      <c r="N27" s="23">
        <v>12</v>
      </c>
    </row>
    <row r="28" spans="1:14" ht="12.75">
      <c r="A28" s="15" t="s">
        <v>32</v>
      </c>
      <c r="B28" s="20">
        <f t="shared" si="1"/>
        <v>0.43464229733093496</v>
      </c>
      <c r="C28" s="20">
        <f t="shared" si="2"/>
        <v>0.1190307771747483</v>
      </c>
      <c r="D28" s="20">
        <f t="shared" si="5"/>
        <v>0.015716755749399236</v>
      </c>
      <c r="E28" s="20">
        <f t="shared" si="3"/>
        <v>0.6072778193835505</v>
      </c>
      <c r="F28" s="20">
        <f t="shared" si="4"/>
        <v>0.24809727845347906</v>
      </c>
      <c r="G28" s="20">
        <f t="shared" si="6"/>
        <v>0.10496371042464381</v>
      </c>
      <c r="I28" s="23">
        <v>36</v>
      </c>
      <c r="J28" s="23">
        <v>8</v>
      </c>
      <c r="K28" s="23">
        <v>1</v>
      </c>
      <c r="L28" s="23">
        <v>59</v>
      </c>
      <c r="M28" s="23">
        <v>18</v>
      </c>
      <c r="N28" s="23">
        <v>7</v>
      </c>
    </row>
    <row r="29" spans="1:14" ht="12.75">
      <c r="A29" s="15" t="s">
        <v>33</v>
      </c>
      <c r="B29" s="20">
        <f t="shared" si="1"/>
        <v>0.90856048823221</v>
      </c>
      <c r="C29" s="20">
        <f t="shared" si="2"/>
        <v>0.6010069429603524</v>
      </c>
      <c r="D29" s="20">
        <f t="shared" si="5"/>
        <v>0.23609110899881902</v>
      </c>
      <c r="E29" s="20">
        <f t="shared" si="3"/>
        <v>0.9466398516906632</v>
      </c>
      <c r="F29" s="20">
        <f t="shared" si="4"/>
        <v>0.7439481513492247</v>
      </c>
      <c r="G29" s="20">
        <f t="shared" si="6"/>
        <v>0.3375968437589697</v>
      </c>
      <c r="I29" s="23">
        <v>151</v>
      </c>
      <c r="J29" s="23">
        <v>58</v>
      </c>
      <c r="K29" s="23">
        <v>17</v>
      </c>
      <c r="L29" s="23">
        <v>185</v>
      </c>
      <c r="M29" s="23">
        <v>86</v>
      </c>
      <c r="N29" s="23">
        <v>26</v>
      </c>
    </row>
    <row r="30" spans="1:14" ht="12.75">
      <c r="A30" s="15" t="s">
        <v>34</v>
      </c>
      <c r="B30" s="20">
        <f t="shared" si="1"/>
        <v>0.3976582791304437</v>
      </c>
      <c r="C30" s="20">
        <f t="shared" si="2"/>
        <v>0.23609110899881902</v>
      </c>
      <c r="D30" s="20">
        <f t="shared" si="5"/>
        <v>0.07615213347361005</v>
      </c>
      <c r="E30" s="20">
        <f t="shared" si="3"/>
        <v>0.6195254477401025</v>
      </c>
      <c r="F30" s="20">
        <f t="shared" si="4"/>
        <v>0.38804025732637715</v>
      </c>
      <c r="G30" s="20">
        <f t="shared" si="6"/>
        <v>0.1599192900845886</v>
      </c>
      <c r="I30" s="23">
        <v>32</v>
      </c>
      <c r="J30" s="23">
        <v>17</v>
      </c>
      <c r="K30" s="23">
        <v>5</v>
      </c>
      <c r="L30" s="23">
        <v>61</v>
      </c>
      <c r="M30" s="23">
        <v>31</v>
      </c>
      <c r="N30" s="23">
        <v>11</v>
      </c>
    </row>
    <row r="31" spans="1:14" ht="12.75">
      <c r="A31" s="15" t="s">
        <v>49</v>
      </c>
      <c r="B31" s="20">
        <f aca="true" t="shared" si="9" ref="B31:G31">(1-(1/(2.71828^((I31*($A$4/100)/101)))))</f>
        <v>0.10496371042464381</v>
      </c>
      <c r="C31" s="20">
        <f t="shared" si="9"/>
        <v>0.015716755749399236</v>
      </c>
      <c r="D31" s="20" t="s">
        <v>22</v>
      </c>
      <c r="E31" s="20">
        <f t="shared" si="9"/>
        <v>0.22389322843467196</v>
      </c>
      <c r="F31" s="20">
        <f t="shared" si="9"/>
        <v>0.07615213347361005</v>
      </c>
      <c r="G31" s="20">
        <f t="shared" si="9"/>
        <v>0.031186495087512256</v>
      </c>
      <c r="I31" s="23">
        <v>7</v>
      </c>
      <c r="J31" s="23">
        <v>1</v>
      </c>
      <c r="K31" s="23">
        <v>0</v>
      </c>
      <c r="L31" s="23">
        <v>16</v>
      </c>
      <c r="M31" s="23">
        <v>5</v>
      </c>
      <c r="N31" s="23">
        <v>2</v>
      </c>
    </row>
    <row r="32" spans="1:14" ht="12.75">
      <c r="A32" s="15" t="s">
        <v>35</v>
      </c>
      <c r="B32" s="20">
        <f t="shared" si="1"/>
        <v>0.3976582791304437</v>
      </c>
      <c r="C32" s="20">
        <f t="shared" si="2"/>
        <v>0.17312263341211098</v>
      </c>
      <c r="D32" s="20">
        <f t="shared" si="5"/>
        <v>0.0906720247414089</v>
      </c>
      <c r="E32" s="20">
        <f t="shared" si="3"/>
        <v>0.5681182243350991</v>
      </c>
      <c r="F32" s="20">
        <f t="shared" si="4"/>
        <v>0.23609110899881902</v>
      </c>
      <c r="G32" s="20">
        <f t="shared" si="6"/>
        <v>0.10496371042464381</v>
      </c>
      <c r="I32" s="23">
        <v>32</v>
      </c>
      <c r="J32" s="23">
        <v>12</v>
      </c>
      <c r="K32" s="23">
        <v>6</v>
      </c>
      <c r="L32" s="23">
        <v>53</v>
      </c>
      <c r="M32" s="23">
        <v>17</v>
      </c>
      <c r="N32" s="23">
        <v>7</v>
      </c>
    </row>
    <row r="33" spans="1:14" ht="12.75">
      <c r="A33" s="15" t="s">
        <v>36</v>
      </c>
      <c r="B33" s="20">
        <f t="shared" si="1"/>
        <v>0.031186495087512256</v>
      </c>
      <c r="C33" s="20" t="s">
        <v>22</v>
      </c>
      <c r="D33" s="20" t="s">
        <v>22</v>
      </c>
      <c r="E33" s="20">
        <f t="shared" si="3"/>
        <v>0.1190307771747483</v>
      </c>
      <c r="F33" s="20">
        <f t="shared" si="4"/>
        <v>0.015716755749399236</v>
      </c>
      <c r="G33" s="20" t="s">
        <v>22</v>
      </c>
      <c r="I33" s="23">
        <v>2</v>
      </c>
      <c r="J33" s="23">
        <v>0</v>
      </c>
      <c r="K33" s="23">
        <v>0</v>
      </c>
      <c r="L33" s="23">
        <v>8</v>
      </c>
      <c r="M33" s="23">
        <v>1</v>
      </c>
      <c r="N33" s="23">
        <v>0</v>
      </c>
    </row>
    <row r="34" spans="1:14" ht="12.75">
      <c r="A34" s="15" t="s">
        <v>37</v>
      </c>
      <c r="B34" s="20">
        <f t="shared" si="1"/>
        <v>0.4693554822903223</v>
      </c>
      <c r="C34" s="20">
        <f t="shared" si="2"/>
        <v>0.23609110899881902</v>
      </c>
      <c r="D34" s="20">
        <f t="shared" si="5"/>
        <v>0.07615213347361005</v>
      </c>
      <c r="E34" s="20">
        <f t="shared" si="3"/>
        <v>0.6700816717082048</v>
      </c>
      <c r="F34" s="20">
        <f t="shared" si="4"/>
        <v>0.41644320624934583</v>
      </c>
      <c r="G34" s="20">
        <f t="shared" si="6"/>
        <v>0.19891004034317916</v>
      </c>
      <c r="H34" s="24"/>
      <c r="I34" s="23">
        <v>40</v>
      </c>
      <c r="J34" s="23">
        <v>17</v>
      </c>
      <c r="K34" s="23">
        <v>5</v>
      </c>
      <c r="L34" s="23">
        <v>70</v>
      </c>
      <c r="M34" s="23">
        <v>34</v>
      </c>
      <c r="N34" s="23">
        <v>14</v>
      </c>
    </row>
    <row r="35" spans="1:14" ht="12.75">
      <c r="A35" s="17" t="s">
        <v>38</v>
      </c>
      <c r="B35" s="20">
        <f t="shared" si="1"/>
        <v>0.4071251368350234</v>
      </c>
      <c r="C35" s="20">
        <f t="shared" si="2"/>
        <v>0.25991474987533425</v>
      </c>
      <c r="D35" s="20">
        <f t="shared" si="5"/>
        <v>0.06140039269918096</v>
      </c>
      <c r="E35" s="20">
        <f t="shared" si="3"/>
        <v>0.6255052733468334</v>
      </c>
      <c r="F35" s="20">
        <f t="shared" si="4"/>
        <v>0.38804025732637715</v>
      </c>
      <c r="G35" s="20">
        <f t="shared" si="6"/>
        <v>0.1599192900845886</v>
      </c>
      <c r="H35" s="24"/>
      <c r="I35" s="23">
        <v>33</v>
      </c>
      <c r="J35" s="23">
        <v>19</v>
      </c>
      <c r="K35" s="23">
        <v>4</v>
      </c>
      <c r="L35" s="23">
        <v>62</v>
      </c>
      <c r="M35" s="23">
        <v>31</v>
      </c>
      <c r="N35" s="23">
        <v>11</v>
      </c>
    </row>
    <row r="36" spans="1:14" ht="12.75">
      <c r="A36" s="25" t="s">
        <v>39</v>
      </c>
      <c r="B36" s="20">
        <f t="shared" si="1"/>
        <v>0.41644320624934583</v>
      </c>
      <c r="C36" s="20">
        <f t="shared" si="2"/>
        <v>0.0906720247414089</v>
      </c>
      <c r="D36" s="20">
        <f t="shared" si="5"/>
        <v>0.015716755749399236</v>
      </c>
      <c r="E36" s="20">
        <f t="shared" si="3"/>
        <v>0.6010069429603524</v>
      </c>
      <c r="F36" s="20">
        <f t="shared" si="4"/>
        <v>0.17312263341211098</v>
      </c>
      <c r="G36" s="20">
        <f t="shared" si="6"/>
        <v>0.06140039269918096</v>
      </c>
      <c r="H36" s="24"/>
      <c r="I36" s="23">
        <v>34</v>
      </c>
      <c r="J36" s="23">
        <v>6</v>
      </c>
      <c r="K36" s="23">
        <v>1</v>
      </c>
      <c r="L36" s="23">
        <v>58</v>
      </c>
      <c r="M36" s="23">
        <v>12</v>
      </c>
      <c r="N36" s="23">
        <v>4</v>
      </c>
    </row>
    <row r="37" spans="1:14" ht="12.75">
      <c r="A37" s="25" t="s">
        <v>40</v>
      </c>
      <c r="B37" s="20">
        <f t="shared" si="1"/>
        <v>0.47769549256492316</v>
      </c>
      <c r="C37" s="20">
        <f t="shared" si="2"/>
        <v>0.0906720247414089</v>
      </c>
      <c r="D37" s="20">
        <f t="shared" si="5"/>
        <v>0.04641310031094126</v>
      </c>
      <c r="E37" s="20">
        <f t="shared" si="3"/>
        <v>0.6072778193835505</v>
      </c>
      <c r="F37" s="20">
        <f t="shared" si="4"/>
        <v>0.13287675527263076</v>
      </c>
      <c r="G37" s="20">
        <f t="shared" si="6"/>
        <v>0.04641310031094126</v>
      </c>
      <c r="H37" s="24"/>
      <c r="I37" s="23">
        <v>41</v>
      </c>
      <c r="J37" s="23">
        <v>6</v>
      </c>
      <c r="K37" s="23">
        <v>3</v>
      </c>
      <c r="L37" s="23">
        <v>59</v>
      </c>
      <c r="M37" s="23">
        <v>9</v>
      </c>
      <c r="N37" s="23">
        <v>3</v>
      </c>
    </row>
    <row r="38" spans="1:14" ht="12.75">
      <c r="A38" s="26" t="s">
        <v>41</v>
      </c>
      <c r="B38" s="20">
        <f t="shared" si="1"/>
        <v>0.17312263341211098</v>
      </c>
      <c r="C38" s="20">
        <f t="shared" si="2"/>
        <v>0.031186495087512256</v>
      </c>
      <c r="D38" s="20">
        <f t="shared" si="5"/>
        <v>0.015716755749399236</v>
      </c>
      <c r="E38" s="20">
        <f t="shared" si="3"/>
        <v>0.37826865767734585</v>
      </c>
      <c r="F38" s="20">
        <f t="shared" si="4"/>
        <v>0.06140039269918096</v>
      </c>
      <c r="G38" s="20">
        <f t="shared" si="6"/>
        <v>0.031186495087512256</v>
      </c>
      <c r="H38" s="24"/>
      <c r="I38" s="23">
        <v>12</v>
      </c>
      <c r="J38" s="23">
        <v>2</v>
      </c>
      <c r="K38" s="23">
        <v>1</v>
      </c>
      <c r="L38" s="23">
        <v>30</v>
      </c>
      <c r="M38" s="23">
        <v>4</v>
      </c>
      <c r="N38" s="23">
        <v>2</v>
      </c>
    </row>
    <row r="39" spans="1:14" ht="12.75">
      <c r="A39" s="26" t="s">
        <v>50</v>
      </c>
      <c r="B39" s="20">
        <f aca="true" t="shared" si="10" ref="B39:G39">(1-(1/(2.71828^((I39*($A$4/100)/101)))))</f>
        <v>0.42561482584262744</v>
      </c>
      <c r="C39" s="20">
        <f t="shared" si="10"/>
        <v>0.19891004034317916</v>
      </c>
      <c r="D39" s="20">
        <f t="shared" si="10"/>
        <v>0.10496371042464381</v>
      </c>
      <c r="E39" s="20">
        <f t="shared" si="10"/>
        <v>0.6428867346609053</v>
      </c>
      <c r="F39" s="20">
        <f t="shared" si="10"/>
        <v>0.35825487653703325</v>
      </c>
      <c r="G39" s="20">
        <f t="shared" si="10"/>
        <v>0.1465051195146374</v>
      </c>
      <c r="H39" s="24"/>
      <c r="I39" s="23">
        <v>35</v>
      </c>
      <c r="J39" s="23">
        <v>14</v>
      </c>
      <c r="K39" s="23">
        <v>7</v>
      </c>
      <c r="L39" s="23">
        <v>65</v>
      </c>
      <c r="M39" s="23">
        <v>28</v>
      </c>
      <c r="N39" s="23">
        <v>10</v>
      </c>
    </row>
    <row r="40" spans="1:14" ht="12.75">
      <c r="A40" s="26" t="s">
        <v>42</v>
      </c>
      <c r="B40" s="20">
        <f t="shared" si="1"/>
        <v>0.45227382254791093</v>
      </c>
      <c r="C40" s="20">
        <f t="shared" si="2"/>
        <v>0.23609110899881902</v>
      </c>
      <c r="D40" s="20">
        <f t="shared" si="5"/>
        <v>0.06140039269918096</v>
      </c>
      <c r="E40" s="20">
        <f t="shared" si="3"/>
        <v>0.6540238457560883</v>
      </c>
      <c r="F40" s="20">
        <f t="shared" si="4"/>
        <v>0.37826865767734585</v>
      </c>
      <c r="G40" s="20">
        <f t="shared" si="6"/>
        <v>0.1599192900845886</v>
      </c>
      <c r="H40" s="24"/>
      <c r="I40" s="23">
        <v>38</v>
      </c>
      <c r="J40" s="23">
        <v>17</v>
      </c>
      <c r="K40" s="23">
        <v>4</v>
      </c>
      <c r="L40" s="23">
        <v>67</v>
      </c>
      <c r="M40" s="23">
        <v>30</v>
      </c>
      <c r="N40" s="23">
        <v>11</v>
      </c>
    </row>
    <row r="41" spans="1:14" ht="12.75">
      <c r="A41" s="26" t="s">
        <v>43</v>
      </c>
      <c r="B41" s="20">
        <f t="shared" si="1"/>
        <v>0.48590442493509045</v>
      </c>
      <c r="C41" s="20">
        <f t="shared" si="2"/>
        <v>0.23609110899881902</v>
      </c>
      <c r="D41" s="20">
        <f t="shared" si="5"/>
        <v>0.07615213347361005</v>
      </c>
      <c r="E41" s="20">
        <f t="shared" si="3"/>
        <v>0.6700816717082048</v>
      </c>
      <c r="F41" s="20">
        <f t="shared" si="4"/>
        <v>0.43464229733093496</v>
      </c>
      <c r="G41" s="20">
        <f t="shared" si="6"/>
        <v>0.18611846301747936</v>
      </c>
      <c r="H41" s="24"/>
      <c r="I41" s="23">
        <v>42</v>
      </c>
      <c r="J41" s="23">
        <v>17</v>
      </c>
      <c r="K41" s="23">
        <v>5</v>
      </c>
      <c r="L41" s="23">
        <v>70</v>
      </c>
      <c r="M41" s="23">
        <v>36</v>
      </c>
      <c r="N41" s="23">
        <v>13</v>
      </c>
    </row>
    <row r="42" spans="1:14" ht="12.75">
      <c r="A42" s="26"/>
      <c r="B42" s="20"/>
      <c r="C42" s="20"/>
      <c r="D42" s="20"/>
      <c r="E42" s="20"/>
      <c r="F42" s="20"/>
      <c r="G42" s="20"/>
      <c r="H42" s="24"/>
      <c r="I42" s="23"/>
      <c r="J42" s="23"/>
      <c r="K42" s="23"/>
      <c r="L42" s="23"/>
      <c r="M42" s="23"/>
      <c r="N42" s="23"/>
    </row>
    <row r="43" spans="1:14" ht="12.75">
      <c r="A43" s="26"/>
      <c r="B43" s="20"/>
      <c r="C43" s="20"/>
      <c r="D43" s="20"/>
      <c r="E43" s="20"/>
      <c r="F43" s="20"/>
      <c r="G43" s="20"/>
      <c r="H43" s="24"/>
      <c r="I43" s="23"/>
      <c r="J43" s="23"/>
      <c r="K43" s="23"/>
      <c r="L43" s="23"/>
      <c r="M43" s="23"/>
      <c r="N43" s="23"/>
    </row>
    <row r="44" spans="1:14" ht="12.75">
      <c r="A44" s="26"/>
      <c r="B44" s="20"/>
      <c r="C44" s="20"/>
      <c r="D44" s="20"/>
      <c r="E44" s="20"/>
      <c r="F44" s="20"/>
      <c r="G44" s="20"/>
      <c r="H44" s="24"/>
      <c r="I44" s="23"/>
      <c r="J44" s="23"/>
      <c r="K44" s="23"/>
      <c r="L44" s="23"/>
      <c r="M44" s="23"/>
      <c r="N44" s="23"/>
    </row>
    <row r="45" spans="1:14" ht="12.75">
      <c r="A45" s="26"/>
      <c r="B45" s="20"/>
      <c r="C45" s="20"/>
      <c r="D45" s="20"/>
      <c r="E45" s="20"/>
      <c r="F45" s="20"/>
      <c r="G45" s="20"/>
      <c r="H45" s="24"/>
      <c r="I45" s="23"/>
      <c r="J45" s="23"/>
      <c r="K45" s="23"/>
      <c r="L45" s="23"/>
      <c r="M45" s="23"/>
      <c r="N45" s="23"/>
    </row>
    <row r="46" spans="1:14" ht="12.75">
      <c r="A46" s="26"/>
      <c r="B46" s="20"/>
      <c r="C46" s="20"/>
      <c r="D46" s="20"/>
      <c r="E46" s="20"/>
      <c r="F46" s="20"/>
      <c r="G46" s="20"/>
      <c r="H46" s="24"/>
      <c r="I46" s="23"/>
      <c r="J46" s="23"/>
      <c r="K46" s="23"/>
      <c r="L46" s="23"/>
      <c r="M46" s="23"/>
      <c r="N46" s="23"/>
    </row>
    <row r="47" spans="1:14" ht="12.75">
      <c r="A47" s="26"/>
      <c r="B47" s="20"/>
      <c r="C47" s="20"/>
      <c r="D47" s="20"/>
      <c r="E47" s="20"/>
      <c r="F47" s="20"/>
      <c r="G47" s="20"/>
      <c r="H47" s="24"/>
      <c r="I47" s="23"/>
      <c r="J47" s="23"/>
      <c r="K47" s="23"/>
      <c r="L47" s="23"/>
      <c r="M47" s="23"/>
      <c r="N47" s="23"/>
    </row>
    <row r="48" spans="1:14" ht="12.75">
      <c r="A48" s="26"/>
      <c r="B48" s="20"/>
      <c r="C48" s="20"/>
      <c r="D48" s="20"/>
      <c r="E48" s="20"/>
      <c r="F48" s="20"/>
      <c r="G48" s="20"/>
      <c r="H48" s="24"/>
      <c r="I48" s="23"/>
      <c r="J48" s="23"/>
      <c r="K48" s="23"/>
      <c r="L48" s="23"/>
      <c r="M48" s="23"/>
      <c r="N48" s="23"/>
    </row>
    <row r="49" spans="1:14" ht="12.75">
      <c r="A49" s="25"/>
      <c r="B49" s="20"/>
      <c r="C49" s="20"/>
      <c r="D49" s="20"/>
      <c r="E49" s="20"/>
      <c r="F49" s="20"/>
      <c r="G49" s="20"/>
      <c r="H49" s="24"/>
      <c r="I49" s="23"/>
      <c r="J49" s="23"/>
      <c r="K49" s="23"/>
      <c r="L49" s="23"/>
      <c r="M49" s="23"/>
      <c r="N49" s="23"/>
    </row>
    <row r="50" spans="1:14" ht="12.75">
      <c r="A50" s="25"/>
      <c r="B50" s="20"/>
      <c r="C50" s="20"/>
      <c r="D50" s="20"/>
      <c r="E50" s="20"/>
      <c r="F50" s="20"/>
      <c r="G50" s="20"/>
      <c r="H50" s="24"/>
      <c r="I50" s="23"/>
      <c r="J50" s="23"/>
      <c r="K50" s="23"/>
      <c r="L50" s="23"/>
      <c r="M50" s="23"/>
      <c r="N50" s="23"/>
    </row>
    <row r="51" spans="1:14" ht="12.75">
      <c r="A51" s="25"/>
      <c r="B51" s="20"/>
      <c r="C51" s="20"/>
      <c r="D51" s="20"/>
      <c r="E51" s="20"/>
      <c r="F51" s="20"/>
      <c r="G51" s="20"/>
      <c r="H51" s="24"/>
      <c r="I51" s="23"/>
      <c r="J51" s="23"/>
      <c r="K51" s="23"/>
      <c r="L51" s="23"/>
      <c r="M51" s="23"/>
      <c r="N51" s="23"/>
    </row>
    <row r="52" spans="1:14" ht="12.75">
      <c r="A52" s="25"/>
      <c r="B52" s="20"/>
      <c r="C52" s="20"/>
      <c r="D52" s="20"/>
      <c r="E52" s="20"/>
      <c r="F52" s="20"/>
      <c r="G52" s="20"/>
      <c r="H52" s="24"/>
      <c r="I52" s="23"/>
      <c r="J52" s="23"/>
      <c r="K52" s="23"/>
      <c r="L52" s="23"/>
      <c r="M52" s="23"/>
      <c r="N52" s="23"/>
    </row>
    <row r="53" spans="1:14" ht="12.75">
      <c r="A53" s="26"/>
      <c r="B53" s="20"/>
      <c r="C53" s="20"/>
      <c r="D53" s="20"/>
      <c r="E53" s="20"/>
      <c r="F53" s="20"/>
      <c r="G53" s="20"/>
      <c r="H53" s="24"/>
      <c r="I53" s="23"/>
      <c r="J53" s="23"/>
      <c r="K53" s="23"/>
      <c r="L53" s="23"/>
      <c r="M53" s="23"/>
      <c r="N53" s="23"/>
    </row>
    <row r="54" spans="1:7" ht="12.75">
      <c r="A54" s="15"/>
      <c r="B54" s="20"/>
      <c r="C54" s="21"/>
      <c r="D54" s="20"/>
      <c r="E54" s="21"/>
      <c r="F54" s="20"/>
      <c r="G54" s="21"/>
    </row>
    <row r="55" spans="1:7" ht="12.75">
      <c r="A55" s="15"/>
      <c r="B55" s="20"/>
      <c r="C55" s="21"/>
      <c r="D55" s="20"/>
      <c r="E55" s="21"/>
      <c r="F55" s="20"/>
      <c r="G55" s="21"/>
    </row>
    <row r="56" spans="1:7" ht="12.75">
      <c r="A56" s="15"/>
      <c r="B56" s="20"/>
      <c r="C56" s="21"/>
      <c r="D56" s="20"/>
      <c r="E56" s="21"/>
      <c r="F56" s="20"/>
      <c r="G56" s="21"/>
    </row>
    <row r="57" spans="1:7" ht="12.75">
      <c r="A57" s="15"/>
      <c r="B57" s="20"/>
      <c r="C57" s="21"/>
      <c r="D57" s="20"/>
      <c r="E57" s="21"/>
      <c r="F57" s="20"/>
      <c r="G57" s="21"/>
    </row>
    <row r="58" spans="1:7" ht="12.75">
      <c r="A58" s="15"/>
      <c r="B58" s="11"/>
      <c r="C58" s="8"/>
      <c r="D58" s="11"/>
      <c r="E58" s="8"/>
      <c r="F58" s="11"/>
      <c r="G58" s="8"/>
    </row>
    <row r="59" spans="1:7" ht="12.75">
      <c r="A59" s="15"/>
      <c r="B59" s="11"/>
      <c r="C59" s="8"/>
      <c r="D59" s="11"/>
      <c r="E59" s="8"/>
      <c r="F59" s="11"/>
      <c r="G59" s="8"/>
    </row>
    <row r="60" spans="1:7" ht="12.75">
      <c r="A60" s="15"/>
      <c r="B60" s="11"/>
      <c r="C60" s="8"/>
      <c r="D60" s="11"/>
      <c r="E60" s="8"/>
      <c r="F60" s="11"/>
      <c r="G60" s="8"/>
    </row>
    <row r="61" spans="1:7" ht="12.75">
      <c r="A61" s="15"/>
      <c r="B61" s="11"/>
      <c r="C61" s="8"/>
      <c r="D61" s="11"/>
      <c r="E61" s="8"/>
      <c r="F61" s="11"/>
      <c r="G61" s="8"/>
    </row>
    <row r="62" spans="1:7" ht="12.75">
      <c r="A62" s="15"/>
      <c r="B62" s="11"/>
      <c r="C62" s="8"/>
      <c r="D62" s="11"/>
      <c r="E62" s="8"/>
      <c r="F62" s="11"/>
      <c r="G62" s="8"/>
    </row>
    <row r="63" spans="1:7" ht="12.75">
      <c r="A63" s="15"/>
      <c r="B63" s="11"/>
      <c r="C63" s="8"/>
      <c r="D63" s="11"/>
      <c r="E63" s="8"/>
      <c r="F63" s="11"/>
      <c r="G63" s="8"/>
    </row>
    <row r="64" spans="1:7" ht="12.75">
      <c r="A64" s="15"/>
      <c r="B64" s="11"/>
      <c r="C64" s="8"/>
      <c r="D64" s="11"/>
      <c r="E64" s="8"/>
      <c r="F64" s="11"/>
      <c r="G64" s="8"/>
    </row>
    <row r="65" spans="1:7" ht="12.75">
      <c r="A65" s="15"/>
      <c r="B65" s="11"/>
      <c r="C65" s="8"/>
      <c r="D65" s="11"/>
      <c r="E65" s="8"/>
      <c r="F65" s="11"/>
      <c r="G65" s="8"/>
    </row>
    <row r="66" spans="1:7" ht="12.75">
      <c r="A66" s="15"/>
      <c r="B66" s="11"/>
      <c r="C66" s="8"/>
      <c r="D66" s="11"/>
      <c r="E66" s="8"/>
      <c r="F66" s="11"/>
      <c r="G66" s="8"/>
    </row>
    <row r="67" spans="1:7" ht="12.75">
      <c r="A67" s="15"/>
      <c r="B67" s="11"/>
      <c r="C67" s="8"/>
      <c r="D67" s="11"/>
      <c r="E67" s="8"/>
      <c r="F67" s="11"/>
      <c r="G67" s="8"/>
    </row>
    <row r="68" spans="1:7" ht="12.75">
      <c r="A68" s="15"/>
      <c r="B68" s="11"/>
      <c r="C68" s="8"/>
      <c r="D68" s="11"/>
      <c r="E68" s="8"/>
      <c r="F68" s="11"/>
      <c r="G68" s="8"/>
    </row>
    <row r="69" spans="1:7" ht="12.75">
      <c r="A69" s="15"/>
      <c r="B69" s="11"/>
      <c r="C69" s="8"/>
      <c r="D69" s="11"/>
      <c r="E69" s="8"/>
      <c r="F69" s="11"/>
      <c r="G69" s="8"/>
    </row>
    <row r="70" spans="1:7" ht="12.75">
      <c r="A70" s="15"/>
      <c r="B70" s="11"/>
      <c r="C70" s="8"/>
      <c r="D70" s="11"/>
      <c r="E70" s="8"/>
      <c r="F70" s="11"/>
      <c r="G70" s="8"/>
    </row>
    <row r="71" spans="1:7" ht="12" customHeight="1">
      <c r="A71" s="15"/>
      <c r="B71" s="11"/>
      <c r="C71" s="8"/>
      <c r="D71" s="11"/>
      <c r="E71" s="8"/>
      <c r="F71" s="11"/>
      <c r="G71" s="8"/>
    </row>
    <row r="72" spans="1:7" ht="12.75">
      <c r="A72" s="15"/>
      <c r="B72" s="11"/>
      <c r="C72" s="8"/>
      <c r="D72" s="11"/>
      <c r="E72" s="8"/>
      <c r="F72" s="11"/>
      <c r="G72" s="8"/>
    </row>
    <row r="73" spans="1:7" ht="12.75">
      <c r="A73" s="15"/>
      <c r="B73" s="11"/>
      <c r="C73" s="8"/>
      <c r="D73" s="11"/>
      <c r="E73" s="8"/>
      <c r="F73" s="11"/>
      <c r="G73" s="8"/>
    </row>
    <row r="74" spans="1:7" ht="12.75">
      <c r="A74" s="15"/>
      <c r="B74" s="11"/>
      <c r="C74" s="8"/>
      <c r="D74" s="11"/>
      <c r="E74" s="8"/>
      <c r="F74" s="11"/>
      <c r="G74" s="8"/>
    </row>
    <row r="75" spans="1:7" ht="12.75">
      <c r="A75" s="15"/>
      <c r="B75" s="11"/>
      <c r="C75" s="8"/>
      <c r="D75" s="11"/>
      <c r="E75" s="8"/>
      <c r="F75" s="11"/>
      <c r="G75" s="8"/>
    </row>
    <row r="76" spans="1:7" ht="12.75">
      <c r="A76" s="15"/>
      <c r="B76" s="11"/>
      <c r="C76" s="8"/>
      <c r="D76" s="11"/>
      <c r="E76" s="8"/>
      <c r="F76" s="11"/>
      <c r="G76" s="8"/>
    </row>
    <row r="77" spans="1:7" ht="12.75">
      <c r="A77" s="15"/>
      <c r="B77" s="11"/>
      <c r="C77" s="8"/>
      <c r="D77" s="11"/>
      <c r="E77" s="8"/>
      <c r="F77" s="11"/>
      <c r="G77" s="8"/>
    </row>
    <row r="78" spans="1:7" ht="12.75">
      <c r="A78" s="15"/>
      <c r="B78" s="11"/>
      <c r="C78" s="8"/>
      <c r="D78" s="11"/>
      <c r="E78" s="8"/>
      <c r="F78" s="11"/>
      <c r="G78" s="8"/>
    </row>
    <row r="79" spans="1:7" ht="12.75">
      <c r="A79" s="15"/>
      <c r="B79" s="11"/>
      <c r="C79" s="8"/>
      <c r="D79" s="11"/>
      <c r="E79" s="8"/>
      <c r="F79" s="11"/>
      <c r="G79" s="8"/>
    </row>
    <row r="80" spans="1:7" ht="12.75">
      <c r="A80" s="15"/>
      <c r="B80" s="11"/>
      <c r="C80" s="8"/>
      <c r="D80" s="11"/>
      <c r="E80" s="8"/>
      <c r="F80" s="11"/>
      <c r="G80" s="8"/>
    </row>
    <row r="81" spans="1:7" ht="12.75">
      <c r="A81" s="15"/>
      <c r="B81" s="11"/>
      <c r="C81" s="8"/>
      <c r="D81" s="11"/>
      <c r="E81" s="8"/>
      <c r="F81" s="11"/>
      <c r="G81" s="8"/>
    </row>
    <row r="82" spans="1:7" ht="12.75">
      <c r="A82" s="15"/>
      <c r="B82" s="11"/>
      <c r="C82" s="8"/>
      <c r="D82" s="11"/>
      <c r="E82" s="8"/>
      <c r="F82" s="11"/>
      <c r="G82" s="8"/>
    </row>
    <row r="83" spans="1:7" ht="12.75">
      <c r="A83" s="15"/>
      <c r="B83" s="11"/>
      <c r="C83" s="8"/>
      <c r="D83" s="11"/>
      <c r="E83" s="8"/>
      <c r="F83" s="11"/>
      <c r="G83" s="8"/>
    </row>
    <row r="84" spans="1:7" ht="12.75">
      <c r="A84" s="15"/>
      <c r="B84" s="11"/>
      <c r="C84" s="8"/>
      <c r="D84" s="11"/>
      <c r="E84" s="8"/>
      <c r="F84" s="11"/>
      <c r="G84" s="8"/>
    </row>
    <row r="85" spans="1:7" ht="12">
      <c r="A85" s="3"/>
      <c r="B85" s="7"/>
      <c r="C85" s="7"/>
      <c r="D85" s="7"/>
      <c r="E85" s="7"/>
      <c r="F85" s="7"/>
      <c r="G85" s="7"/>
    </row>
    <row r="86" spans="1:7" ht="15.75">
      <c r="A86" s="2"/>
      <c r="B86" s="10"/>
      <c r="C86" s="10"/>
      <c r="D86" s="13"/>
      <c r="E86" s="10"/>
      <c r="F86" s="13"/>
      <c r="G86" s="10"/>
    </row>
    <row r="87" spans="1:7" ht="12">
      <c r="A87" s="3"/>
      <c r="B87" s="7"/>
      <c r="C87" s="7"/>
      <c r="D87" s="7"/>
      <c r="E87" s="7"/>
      <c r="F87" s="7"/>
      <c r="G87" s="7"/>
    </row>
    <row r="88" spans="1:7" ht="12.75">
      <c r="A88" s="15"/>
      <c r="B88" s="11"/>
      <c r="C88" s="8"/>
      <c r="D88" s="11"/>
      <c r="E88" s="8"/>
      <c r="F88" s="11"/>
      <c r="G88" s="8"/>
    </row>
    <row r="89" spans="1:7" ht="12.75">
      <c r="A89" s="15"/>
      <c r="B89" s="11"/>
      <c r="C89" s="8"/>
      <c r="D89" s="11"/>
      <c r="E89" s="8"/>
      <c r="F89" s="11"/>
      <c r="G89" s="8"/>
    </row>
    <row r="90" spans="1:7" ht="12.75">
      <c r="A90" s="15"/>
      <c r="B90" s="11"/>
      <c r="C90" s="8"/>
      <c r="D90" s="11"/>
      <c r="E90" s="8"/>
      <c r="F90" s="11"/>
      <c r="G90" s="8"/>
    </row>
    <row r="91" spans="1:7" ht="12.75">
      <c r="A91" s="15"/>
      <c r="B91" s="11"/>
      <c r="C91" s="8"/>
      <c r="D91" s="11"/>
      <c r="E91" s="8"/>
      <c r="F91" s="11"/>
      <c r="G91" s="8"/>
    </row>
    <row r="92" spans="1:7" ht="12.75">
      <c r="A92" s="15"/>
      <c r="B92" s="11"/>
      <c r="C92" s="8"/>
      <c r="D92" s="11"/>
      <c r="E92" s="8"/>
      <c r="F92" s="11"/>
      <c r="G92" s="8"/>
    </row>
    <row r="93" spans="1:7" ht="12.75">
      <c r="A93" s="15"/>
      <c r="B93" s="11"/>
      <c r="C93" s="8"/>
      <c r="D93" s="11"/>
      <c r="E93" s="8"/>
      <c r="F93" s="11"/>
      <c r="G93" s="8"/>
    </row>
    <row r="94" spans="1:7" ht="12.75">
      <c r="A94" s="15"/>
      <c r="B94" s="11"/>
      <c r="C94" s="8"/>
      <c r="D94" s="11"/>
      <c r="E94" s="8"/>
      <c r="F94" s="11"/>
      <c r="G94" s="8"/>
    </row>
    <row r="95" spans="1:7" ht="12.75">
      <c r="A95" s="15"/>
      <c r="B95" s="11"/>
      <c r="C95" s="8"/>
      <c r="D95" s="11"/>
      <c r="E95" s="8"/>
      <c r="F95" s="11"/>
      <c r="G95" s="8"/>
    </row>
    <row r="96" spans="1:7" ht="12.75">
      <c r="A96" s="15"/>
      <c r="B96" s="11"/>
      <c r="C96" s="8"/>
      <c r="D96" s="11"/>
      <c r="E96" s="8"/>
      <c r="F96" s="11"/>
      <c r="G96" s="8"/>
    </row>
    <row r="97" spans="1:7" ht="12.75">
      <c r="A97" s="15"/>
      <c r="B97" s="11"/>
      <c r="C97" s="8"/>
      <c r="D97" s="11"/>
      <c r="E97" s="8"/>
      <c r="F97" s="11"/>
      <c r="G97" s="8"/>
    </row>
    <row r="98" spans="1:7" ht="12" customHeight="1">
      <c r="A98" s="15"/>
      <c r="B98" s="11"/>
      <c r="C98" s="8"/>
      <c r="D98" s="11"/>
      <c r="E98" s="8"/>
      <c r="F98" s="11"/>
      <c r="G98" s="8"/>
    </row>
    <row r="99" spans="1:7" ht="12" customHeight="1">
      <c r="A99" s="15"/>
      <c r="B99" s="11"/>
      <c r="C99" s="8"/>
      <c r="D99" s="11"/>
      <c r="E99" s="8"/>
      <c r="F99" s="11"/>
      <c r="G99" s="8"/>
    </row>
    <row r="100" spans="1:7" ht="12" customHeight="1">
      <c r="A100" s="15"/>
      <c r="B100" s="11"/>
      <c r="C100" s="8"/>
      <c r="D100" s="11"/>
      <c r="E100" s="8"/>
      <c r="F100" s="11"/>
      <c r="G100" s="8"/>
    </row>
    <row r="101" spans="1:7" ht="12" customHeight="1">
      <c r="A101" s="15"/>
      <c r="B101" s="11"/>
      <c r="C101" s="8"/>
      <c r="D101" s="11"/>
      <c r="E101" s="8"/>
      <c r="F101" s="11"/>
      <c r="G101" s="8"/>
    </row>
    <row r="102" spans="1:7" ht="12" customHeight="1">
      <c r="A102" s="15"/>
      <c r="B102" s="11"/>
      <c r="C102" s="8"/>
      <c r="D102" s="11"/>
      <c r="E102" s="8"/>
      <c r="F102" s="11"/>
      <c r="G102" s="8"/>
    </row>
    <row r="103" spans="1:7" ht="12" customHeight="1">
      <c r="A103" s="15"/>
      <c r="B103" s="11"/>
      <c r="C103" s="8"/>
      <c r="D103" s="11"/>
      <c r="E103" s="8"/>
      <c r="F103" s="11"/>
      <c r="G103" s="8"/>
    </row>
    <row r="104" spans="1:7" ht="12.75">
      <c r="A104" s="15"/>
      <c r="B104" s="11"/>
      <c r="C104" s="8"/>
      <c r="D104" s="11"/>
      <c r="E104" s="8"/>
      <c r="F104" s="11"/>
      <c r="G104" s="8"/>
    </row>
    <row r="105" spans="1:7" ht="12">
      <c r="A105" s="3"/>
      <c r="B105" s="7"/>
      <c r="C105" s="7"/>
      <c r="D105" s="7"/>
      <c r="E105" s="7"/>
      <c r="F105" s="7"/>
      <c r="G105" s="7"/>
    </row>
    <row r="106" spans="1:7" ht="12">
      <c r="A106" s="3"/>
      <c r="B106" s="7"/>
      <c r="C106" s="7"/>
      <c r="D106" s="7"/>
      <c r="E106" s="7"/>
      <c r="F106" s="7"/>
      <c r="G106" s="7"/>
    </row>
    <row r="107" spans="1:7" ht="15.75">
      <c r="A107" s="2"/>
      <c r="B107" s="10"/>
      <c r="C107" s="10"/>
      <c r="D107" s="13"/>
      <c r="E107" s="10"/>
      <c r="F107" s="13"/>
      <c r="G107" s="10"/>
    </row>
    <row r="108" spans="1:7" ht="15.75">
      <c r="A108" s="2"/>
      <c r="B108" s="10"/>
      <c r="C108" s="13"/>
      <c r="D108" s="13"/>
      <c r="E108" s="12"/>
      <c r="F108" s="13"/>
      <c r="G108" s="12"/>
    </row>
    <row r="109" spans="1:7" ht="12.75">
      <c r="A109" s="15"/>
      <c r="B109" s="11"/>
      <c r="C109" s="8"/>
      <c r="D109" s="11"/>
      <c r="E109" s="8"/>
      <c r="F109" s="11"/>
      <c r="G109" s="8"/>
    </row>
    <row r="110" spans="1:7" ht="12.75">
      <c r="A110" s="15"/>
      <c r="B110" s="11"/>
      <c r="C110" s="8"/>
      <c r="D110" s="11"/>
      <c r="E110" s="8"/>
      <c r="F110" s="11"/>
      <c r="G110" s="8"/>
    </row>
    <row r="111" spans="1:7" ht="12.75">
      <c r="A111" s="15"/>
      <c r="B111" s="11"/>
      <c r="C111" s="8"/>
      <c r="D111" s="11"/>
      <c r="E111" s="8"/>
      <c r="F111" s="11"/>
      <c r="G111" s="8"/>
    </row>
    <row r="112" spans="1:7" ht="12.75">
      <c r="A112" s="15"/>
      <c r="B112" s="11"/>
      <c r="C112" s="8"/>
      <c r="D112" s="11"/>
      <c r="E112" s="8"/>
      <c r="F112" s="11"/>
      <c r="G112" s="8"/>
    </row>
    <row r="113" spans="1:7" ht="12.75">
      <c r="A113" s="15"/>
      <c r="B113" s="11"/>
      <c r="C113" s="8"/>
      <c r="D113" s="11"/>
      <c r="E113" s="8"/>
      <c r="F113" s="11"/>
      <c r="G113" s="8"/>
    </row>
    <row r="114" spans="1:7" ht="12.75">
      <c r="A114" s="15"/>
      <c r="B114" s="11"/>
      <c r="C114" s="8"/>
      <c r="D114" s="11"/>
      <c r="E114" s="8"/>
      <c r="F114" s="11"/>
      <c r="G114" s="8"/>
    </row>
    <row r="115" spans="1:7" ht="12.75">
      <c r="A115" s="15"/>
      <c r="B115" s="11"/>
      <c r="C115" s="8"/>
      <c r="D115" s="11"/>
      <c r="E115" s="8"/>
      <c r="F115" s="11"/>
      <c r="G115" s="8"/>
    </row>
    <row r="116" spans="1:7" ht="12.75">
      <c r="A116" s="15"/>
      <c r="B116" s="11"/>
      <c r="C116" s="8"/>
      <c r="D116" s="11"/>
      <c r="E116" s="8"/>
      <c r="F116" s="11"/>
      <c r="G116" s="8"/>
    </row>
    <row r="117" spans="1:7" ht="12.75">
      <c r="A117" s="15"/>
      <c r="B117" s="11"/>
      <c r="C117" s="8"/>
      <c r="D117" s="11"/>
      <c r="E117" s="8"/>
      <c r="F117" s="11"/>
      <c r="G117" s="8"/>
    </row>
    <row r="118" spans="1:7" ht="12">
      <c r="A118" s="3"/>
      <c r="B118" s="7"/>
      <c r="C118" s="7"/>
      <c r="D118" s="7"/>
      <c r="E118" s="7"/>
      <c r="F118" s="7"/>
      <c r="G118" s="7"/>
    </row>
    <row r="119" spans="1:7" ht="15.75">
      <c r="A119" s="2"/>
      <c r="B119" s="10"/>
      <c r="C119" s="10"/>
      <c r="D119" s="13"/>
      <c r="E119" s="10"/>
      <c r="F119" s="13"/>
      <c r="G119" s="10"/>
    </row>
    <row r="120" spans="1:7" ht="12">
      <c r="A120" s="4"/>
      <c r="B120" s="7"/>
      <c r="C120" s="7"/>
      <c r="D120" s="7"/>
      <c r="E120" s="7"/>
      <c r="F120" s="7"/>
      <c r="G120" s="7"/>
    </row>
    <row r="121" spans="1:7" ht="12.75">
      <c r="A121" s="15"/>
      <c r="B121" s="11"/>
      <c r="C121" s="8"/>
      <c r="D121" s="11"/>
      <c r="E121" s="8"/>
      <c r="F121" s="11"/>
      <c r="G121" s="8"/>
    </row>
    <row r="122" spans="1:7" ht="12.75">
      <c r="A122" s="15"/>
      <c r="B122" s="11"/>
      <c r="C122" s="8"/>
      <c r="D122" s="11"/>
      <c r="E122" s="8"/>
      <c r="F122" s="11"/>
      <c r="G122" s="8"/>
    </row>
    <row r="123" spans="1:7" ht="12.75">
      <c r="A123" s="15"/>
      <c r="B123" s="11"/>
      <c r="C123" s="8"/>
      <c r="D123" s="11"/>
      <c r="E123" s="8"/>
      <c r="F123" s="11"/>
      <c r="G123" s="8"/>
    </row>
    <row r="124" spans="1:7" ht="12" customHeight="1">
      <c r="A124" s="15"/>
      <c r="B124" s="11"/>
      <c r="C124" s="8"/>
      <c r="D124" s="11"/>
      <c r="E124" s="8"/>
      <c r="F124" s="11"/>
      <c r="G124" s="8"/>
    </row>
    <row r="125" spans="1:7" ht="12.75">
      <c r="A125" s="15"/>
      <c r="B125" s="11"/>
      <c r="C125" s="8"/>
      <c r="D125" s="11"/>
      <c r="E125" s="8"/>
      <c r="F125" s="11"/>
      <c r="G125" s="8"/>
    </row>
    <row r="126" spans="1:7" ht="12">
      <c r="A126" s="3"/>
      <c r="B126" s="7"/>
      <c r="C126" s="7"/>
      <c r="D126" s="7"/>
      <c r="E126" s="7"/>
      <c r="F126" s="7"/>
      <c r="G126" s="7"/>
    </row>
    <row r="127" spans="1:7" ht="15.75">
      <c r="A127" s="2"/>
      <c r="B127" s="10"/>
      <c r="C127" s="10"/>
      <c r="D127" s="13"/>
      <c r="E127" s="10"/>
      <c r="F127" s="13"/>
      <c r="G127" s="10"/>
    </row>
    <row r="128" spans="1:7" ht="12.75" customHeight="1">
      <c r="A128" s="3"/>
      <c r="B128" s="7"/>
      <c r="C128" s="7"/>
      <c r="D128" s="7"/>
      <c r="E128" s="7"/>
      <c r="F128" s="7"/>
      <c r="G128" s="7"/>
    </row>
    <row r="129" spans="1:7" ht="12.75">
      <c r="A129" s="15"/>
      <c r="B129" s="11"/>
      <c r="C129" s="8"/>
      <c r="D129" s="11"/>
      <c r="E129" s="8"/>
      <c r="F129" s="11"/>
      <c r="G129" s="8"/>
    </row>
    <row r="130" spans="1:7" ht="12.75">
      <c r="A130" s="15"/>
      <c r="B130" s="11"/>
      <c r="C130" s="8"/>
      <c r="D130" s="11"/>
      <c r="E130" s="8"/>
      <c r="F130" s="11"/>
      <c r="G130" s="8"/>
    </row>
    <row r="131" spans="1:7" ht="12.75">
      <c r="A131" s="15"/>
      <c r="B131" s="11"/>
      <c r="C131" s="8"/>
      <c r="D131" s="11"/>
      <c r="E131" s="8"/>
      <c r="F131" s="11"/>
      <c r="G131" s="8"/>
    </row>
    <row r="132" spans="1:7" ht="12.75">
      <c r="A132" s="15"/>
      <c r="B132" s="11"/>
      <c r="C132" s="8"/>
      <c r="D132" s="11"/>
      <c r="E132" s="8"/>
      <c r="F132" s="11"/>
      <c r="G132" s="8"/>
    </row>
    <row r="133" spans="1:7" ht="12.75">
      <c r="A133" s="15"/>
      <c r="B133" s="11"/>
      <c r="C133" s="8"/>
      <c r="D133" s="11"/>
      <c r="E133" s="8"/>
      <c r="F133" s="11"/>
      <c r="G133" s="8"/>
    </row>
    <row r="134" spans="1:7" ht="12.75">
      <c r="A134" s="15"/>
      <c r="B134" s="11"/>
      <c r="C134" s="8"/>
      <c r="D134" s="11"/>
      <c r="E134" s="8"/>
      <c r="F134" s="11"/>
      <c r="G134" s="8"/>
    </row>
    <row r="135" spans="1:7" ht="13.5" customHeight="1">
      <c r="A135" s="15"/>
      <c r="B135" s="11"/>
      <c r="C135" s="8"/>
      <c r="D135" s="11"/>
      <c r="E135" s="8"/>
      <c r="F135" s="11"/>
      <c r="G135" s="8"/>
    </row>
    <row r="136" spans="1:7" ht="10.5" customHeight="1">
      <c r="A136" s="15"/>
      <c r="B136" s="11"/>
      <c r="C136" s="8"/>
      <c r="D136" s="11"/>
      <c r="E136" s="8"/>
      <c r="F136" s="11"/>
      <c r="G136" s="8"/>
    </row>
    <row r="137" spans="1:7" ht="12.75">
      <c r="A137" s="15"/>
      <c r="B137" s="11"/>
      <c r="C137" s="8"/>
      <c r="D137" s="11"/>
      <c r="E137" s="8"/>
      <c r="F137" s="11"/>
      <c r="G137" s="8"/>
    </row>
    <row r="138" spans="1:7" ht="12.75">
      <c r="A138" s="15"/>
      <c r="B138" s="11"/>
      <c r="C138" s="8"/>
      <c r="D138" s="11"/>
      <c r="E138" s="8"/>
      <c r="F138" s="11"/>
      <c r="G138" s="8"/>
    </row>
    <row r="139" spans="1:7" ht="12.75">
      <c r="A139" s="15"/>
      <c r="B139" s="11"/>
      <c r="C139" s="8"/>
      <c r="D139" s="11"/>
      <c r="E139" s="8"/>
      <c r="F139" s="11"/>
      <c r="G139" s="8"/>
    </row>
    <row r="140" spans="1:7" ht="12.75">
      <c r="A140" s="15"/>
      <c r="B140" s="11"/>
      <c r="C140" s="8"/>
      <c r="D140" s="11"/>
      <c r="E140" s="8"/>
      <c r="F140" s="11"/>
      <c r="G140" s="8"/>
    </row>
    <row r="141" spans="1:7" ht="12.75">
      <c r="A141" s="15"/>
      <c r="B141" s="11"/>
      <c r="C141" s="8"/>
      <c r="D141" s="11"/>
      <c r="E141" s="8"/>
      <c r="F141" s="11"/>
      <c r="G141" s="8"/>
    </row>
    <row r="142" spans="1:7" ht="12.75">
      <c r="A142" s="15"/>
      <c r="B142" s="11"/>
      <c r="C142" s="8"/>
      <c r="D142" s="11"/>
      <c r="E142" s="8"/>
      <c r="F142" s="11"/>
      <c r="G142" s="8"/>
    </row>
    <row r="143" spans="1:7" ht="12.75">
      <c r="A143" s="15"/>
      <c r="B143" s="11"/>
      <c r="C143" s="8"/>
      <c r="D143" s="11"/>
      <c r="E143" s="8"/>
      <c r="F143" s="11"/>
      <c r="G143" s="8"/>
    </row>
    <row r="144" spans="1:7" ht="12.75">
      <c r="A144" s="15"/>
      <c r="B144" s="11"/>
      <c r="C144" s="8"/>
      <c r="D144" s="11"/>
      <c r="E144" s="8"/>
      <c r="F144" s="11"/>
      <c r="G144" s="8"/>
    </row>
    <row r="145" spans="1:7" ht="12.75">
      <c r="A145" s="15"/>
      <c r="B145" s="11"/>
      <c r="C145" s="8"/>
      <c r="D145" s="11"/>
      <c r="E145" s="8"/>
      <c r="F145" s="11"/>
      <c r="G145" s="8"/>
    </row>
    <row r="146" spans="1:7" ht="12.75">
      <c r="A146" s="15"/>
      <c r="B146" s="11"/>
      <c r="C146" s="8"/>
      <c r="D146" s="11"/>
      <c r="E146" s="8"/>
      <c r="F146" s="11"/>
      <c r="G146" s="8"/>
    </row>
    <row r="147" spans="1:7" ht="12.75">
      <c r="A147" s="15"/>
      <c r="B147" s="11"/>
      <c r="C147" s="8"/>
      <c r="D147" s="11"/>
      <c r="E147" s="8"/>
      <c r="F147" s="11"/>
      <c r="G147" s="8"/>
    </row>
    <row r="148" spans="1:7" ht="12.75">
      <c r="A148" s="15"/>
      <c r="B148" s="11"/>
      <c r="C148" s="8"/>
      <c r="D148" s="11"/>
      <c r="E148" s="8"/>
      <c r="F148" s="11"/>
      <c r="G148" s="8"/>
    </row>
    <row r="149" spans="1:7" ht="12.75">
      <c r="A149" s="15"/>
      <c r="B149" s="11"/>
      <c r="C149" s="8"/>
      <c r="D149" s="11"/>
      <c r="E149" s="8"/>
      <c r="F149" s="11"/>
      <c r="G149" s="8"/>
    </row>
    <row r="150" spans="1:7" ht="12.75">
      <c r="A150" s="15"/>
      <c r="B150" s="11"/>
      <c r="C150" s="8"/>
      <c r="D150" s="11"/>
      <c r="E150" s="8"/>
      <c r="F150" s="11"/>
      <c r="G150" s="8"/>
    </row>
    <row r="151" spans="1:7" ht="12.75">
      <c r="A151" s="15"/>
      <c r="B151" s="11"/>
      <c r="C151" s="8"/>
      <c r="D151" s="11"/>
      <c r="E151" s="8"/>
      <c r="F151" s="11"/>
      <c r="G151" s="8"/>
    </row>
    <row r="152" spans="1:7" ht="12.75">
      <c r="A152" s="15"/>
      <c r="B152" s="11"/>
      <c r="C152" s="8"/>
      <c r="D152" s="11"/>
      <c r="E152" s="8"/>
      <c r="F152" s="11"/>
      <c r="G152" s="8"/>
    </row>
    <row r="153" spans="1:7" ht="12.75">
      <c r="A153" s="15"/>
      <c r="B153" s="11"/>
      <c r="C153" s="8"/>
      <c r="D153" s="11"/>
      <c r="E153" s="8"/>
      <c r="F153" s="11"/>
      <c r="G153" s="8"/>
    </row>
    <row r="154" spans="1:7" ht="12">
      <c r="A154" s="3"/>
      <c r="B154" s="7"/>
      <c r="C154" s="7"/>
      <c r="D154" s="7"/>
      <c r="E154" s="7"/>
      <c r="F154" s="7"/>
      <c r="G154" s="7"/>
    </row>
    <row r="155" spans="1:7" ht="15.75">
      <c r="A155" s="2"/>
      <c r="B155" s="10"/>
      <c r="C155" s="9"/>
      <c r="D155" s="13"/>
      <c r="E155" s="9"/>
      <c r="F155" s="13"/>
      <c r="G155" s="9"/>
    </row>
    <row r="156" spans="1:7" ht="12">
      <c r="A156" s="1"/>
      <c r="B156" s="14"/>
      <c r="C156" s="14"/>
      <c r="D156" s="14"/>
      <c r="E156" s="14"/>
      <c r="F156" s="14"/>
      <c r="G156" s="14"/>
    </row>
    <row r="157" spans="1:7" ht="12.75">
      <c r="A157" s="15"/>
      <c r="B157" s="11"/>
      <c r="C157" s="11"/>
      <c r="D157" s="11"/>
      <c r="E157" s="11"/>
      <c r="F157" s="11"/>
      <c r="G157" s="11"/>
    </row>
    <row r="158" spans="1:7" ht="12.75">
      <c r="A158" s="15"/>
      <c r="B158" s="11"/>
      <c r="C158" s="11"/>
      <c r="D158" s="11"/>
      <c r="E158" s="11"/>
      <c r="F158" s="11"/>
      <c r="G158" s="11"/>
    </row>
    <row r="159" spans="1:7" ht="12.75">
      <c r="A159" s="15"/>
      <c r="B159" s="11"/>
      <c r="C159" s="11"/>
      <c r="D159" s="11"/>
      <c r="E159" s="11"/>
      <c r="F159" s="11"/>
      <c r="G159" s="11"/>
    </row>
    <row r="160" spans="1:7" ht="12.75">
      <c r="A160" s="15"/>
      <c r="B160" s="11"/>
      <c r="C160" s="11"/>
      <c r="D160" s="11"/>
      <c r="E160" s="11"/>
      <c r="F160" s="11"/>
      <c r="G160" s="11"/>
    </row>
    <row r="161" spans="1:7" ht="12.75">
      <c r="A161" s="15"/>
      <c r="B161" s="11"/>
      <c r="C161" s="11"/>
      <c r="D161" s="11"/>
      <c r="E161" s="11"/>
      <c r="F161" s="11"/>
      <c r="G161" s="11"/>
    </row>
    <row r="162" spans="1:7" ht="12.75">
      <c r="A162" s="15"/>
      <c r="B162" s="11"/>
      <c r="C162" s="11"/>
      <c r="D162" s="11"/>
      <c r="E162" s="11"/>
      <c r="F162" s="11"/>
      <c r="G162" s="11"/>
    </row>
    <row r="163" spans="1:7" ht="12.75">
      <c r="A163" s="15"/>
      <c r="B163" s="11"/>
      <c r="C163" s="11"/>
      <c r="D163" s="11"/>
      <c r="E163" s="11"/>
      <c r="F163" s="11"/>
      <c r="G163" s="11"/>
    </row>
    <row r="164" spans="1:7" ht="12.75">
      <c r="A164" s="15"/>
      <c r="B164" s="11"/>
      <c r="C164" s="11"/>
      <c r="D164" s="11"/>
      <c r="E164" s="11"/>
      <c r="F164" s="11"/>
      <c r="G164" s="11"/>
    </row>
    <row r="165" spans="1:7" ht="12.75">
      <c r="A165" s="15"/>
      <c r="B165" s="11"/>
      <c r="C165" s="11"/>
      <c r="D165" s="11"/>
      <c r="E165" s="11"/>
      <c r="F165" s="11"/>
      <c r="G165" s="11"/>
    </row>
    <row r="166" spans="1:7" ht="12.75">
      <c r="A166" s="15"/>
      <c r="B166" s="11"/>
      <c r="C166" s="11"/>
      <c r="D166" s="11"/>
      <c r="E166" s="11"/>
      <c r="F166" s="11"/>
      <c r="G166" s="11"/>
    </row>
    <row r="167" spans="1:7" ht="12.75">
      <c r="A167" s="15"/>
      <c r="B167" s="11"/>
      <c r="C167" s="11"/>
      <c r="D167" s="11"/>
      <c r="E167" s="11"/>
      <c r="F167" s="11"/>
      <c r="G167" s="11"/>
    </row>
    <row r="168" spans="1:7" ht="12.75">
      <c r="A168" s="15"/>
      <c r="B168" s="11"/>
      <c r="C168" s="11"/>
      <c r="D168" s="11"/>
      <c r="E168" s="11"/>
      <c r="F168" s="11"/>
      <c r="G168" s="11"/>
    </row>
    <row r="169" spans="1:7" ht="12.75">
      <c r="A169" s="15"/>
      <c r="B169" s="11"/>
      <c r="C169" s="11"/>
      <c r="D169" s="11"/>
      <c r="E169" s="11"/>
      <c r="F169" s="11"/>
      <c r="G169" s="11"/>
    </row>
    <row r="170" spans="1:7" ht="13.5" customHeight="1">
      <c r="A170" s="15"/>
      <c r="B170" s="11"/>
      <c r="C170" s="11"/>
      <c r="D170" s="11"/>
      <c r="E170" s="11"/>
      <c r="F170" s="11"/>
      <c r="G170" s="11"/>
    </row>
    <row r="171" spans="1:7" ht="12.75">
      <c r="A171" s="15"/>
      <c r="B171" s="11"/>
      <c r="C171" s="11"/>
      <c r="D171" s="11"/>
      <c r="E171" s="11"/>
      <c r="F171" s="11"/>
      <c r="G171" s="11"/>
    </row>
    <row r="172" spans="1:7" ht="12.75">
      <c r="A172" s="15"/>
      <c r="B172" s="11"/>
      <c r="C172" s="11"/>
      <c r="D172" s="11"/>
      <c r="E172" s="11"/>
      <c r="F172" s="11"/>
      <c r="G172" s="11"/>
    </row>
    <row r="173" spans="1:7" ht="12.75">
      <c r="A173" s="15"/>
      <c r="B173" s="11"/>
      <c r="C173" s="11"/>
      <c r="D173" s="11"/>
      <c r="E173" s="11"/>
      <c r="F173" s="11"/>
      <c r="G173" s="11"/>
    </row>
    <row r="174" spans="1:7" ht="12.75">
      <c r="A174" s="15"/>
      <c r="B174" s="11"/>
      <c r="C174" s="11"/>
      <c r="D174" s="11"/>
      <c r="E174" s="11"/>
      <c r="F174" s="11"/>
      <c r="G174" s="11"/>
    </row>
    <row r="175" spans="1:7" ht="12.75">
      <c r="A175" s="15"/>
      <c r="B175" s="11"/>
      <c r="C175" s="11"/>
      <c r="D175" s="11"/>
      <c r="E175" s="11"/>
      <c r="F175" s="11"/>
      <c r="G175" s="11"/>
    </row>
    <row r="176" spans="1:7" ht="12.75">
      <c r="A176" s="15"/>
      <c r="B176" s="11"/>
      <c r="C176" s="11"/>
      <c r="D176" s="11"/>
      <c r="E176" s="11"/>
      <c r="F176" s="11"/>
      <c r="G176" s="11"/>
    </row>
    <row r="177" spans="1:7" ht="12.75">
      <c r="A177" s="15"/>
      <c r="B177" s="11"/>
      <c r="C177" s="11"/>
      <c r="D177" s="11"/>
      <c r="E177" s="11"/>
      <c r="F177" s="11"/>
      <c r="G177" s="11"/>
    </row>
    <row r="178" spans="1:7" ht="12.75">
      <c r="A178" s="15"/>
      <c r="B178" s="11"/>
      <c r="C178" s="11"/>
      <c r="D178" s="11"/>
      <c r="E178" s="11"/>
      <c r="F178" s="11"/>
      <c r="G178" s="11"/>
    </row>
    <row r="179" spans="1:7" ht="12.75">
      <c r="A179" s="15"/>
      <c r="B179" s="11"/>
      <c r="C179" s="11"/>
      <c r="D179" s="11"/>
      <c r="E179" s="11"/>
      <c r="F179" s="11"/>
      <c r="G179" s="11"/>
    </row>
    <row r="180" spans="1:7" ht="12">
      <c r="A180" s="3"/>
      <c r="B180" s="7"/>
      <c r="C180" s="7"/>
      <c r="D180" s="7"/>
      <c r="E180" s="7"/>
      <c r="F180" s="7"/>
      <c r="G180" s="7"/>
    </row>
    <row r="181" spans="1:7" ht="15.75">
      <c r="A181" s="2"/>
      <c r="B181" s="10"/>
      <c r="C181" s="9"/>
      <c r="D181" s="13"/>
      <c r="E181" s="9"/>
      <c r="F181" s="10"/>
      <c r="G181" s="10"/>
    </row>
    <row r="182" spans="1:7" ht="12">
      <c r="A182" s="3"/>
      <c r="B182" s="7"/>
      <c r="C182" s="7"/>
      <c r="D182" s="7"/>
      <c r="E182" s="7"/>
      <c r="F182" s="7"/>
      <c r="G182" s="7"/>
    </row>
    <row r="183" spans="1:7" ht="12.75">
      <c r="A183" s="15"/>
      <c r="B183" s="11"/>
      <c r="C183" s="11"/>
      <c r="D183" s="11"/>
      <c r="E183" s="11"/>
      <c r="F183" s="11"/>
      <c r="G183" s="11"/>
    </row>
    <row r="184" spans="1:7" ht="12.75">
      <c r="A184" s="15"/>
      <c r="B184" s="11"/>
      <c r="C184" s="11"/>
      <c r="D184" s="11"/>
      <c r="E184" s="11"/>
      <c r="F184" s="11"/>
      <c r="G184" s="11"/>
    </row>
    <row r="185" spans="1:7" ht="12.75">
      <c r="A185" s="15"/>
      <c r="B185" s="11"/>
      <c r="C185" s="11"/>
      <c r="D185" s="11"/>
      <c r="E185" s="11"/>
      <c r="F185" s="11"/>
      <c r="G185" s="11"/>
    </row>
    <row r="186" spans="1:7" ht="12.75">
      <c r="A186" s="15"/>
      <c r="B186" s="11"/>
      <c r="C186" s="11"/>
      <c r="D186" s="11"/>
      <c r="E186" s="11"/>
      <c r="F186" s="11"/>
      <c r="G186" s="11"/>
    </row>
    <row r="187" spans="1:7" ht="12.75">
      <c r="A187" s="15"/>
      <c r="B187" s="11"/>
      <c r="C187" s="11"/>
      <c r="D187" s="11"/>
      <c r="E187" s="11"/>
      <c r="F187" s="11"/>
      <c r="G187" s="11"/>
    </row>
    <row r="188" spans="1:7" ht="12.75">
      <c r="A188" s="15"/>
      <c r="B188" s="11"/>
      <c r="C188" s="11"/>
      <c r="D188" s="11"/>
      <c r="E188" s="11"/>
      <c r="F188" s="11"/>
      <c r="G188" s="11"/>
    </row>
    <row r="189" spans="1:7" ht="12.75">
      <c r="A189" s="15"/>
      <c r="B189" s="11"/>
      <c r="C189" s="11"/>
      <c r="D189" s="11"/>
      <c r="E189" s="11"/>
      <c r="F189" s="11"/>
      <c r="G189" s="11"/>
    </row>
    <row r="190" spans="1:7" ht="12.75">
      <c r="A190" s="15"/>
      <c r="B190" s="11"/>
      <c r="C190" s="11"/>
      <c r="D190" s="11"/>
      <c r="E190" s="11"/>
      <c r="F190" s="11"/>
      <c r="G190" s="11"/>
    </row>
    <row r="191" spans="1:7" ht="12.75">
      <c r="A191" s="15"/>
      <c r="B191" s="11"/>
      <c r="C191" s="11"/>
      <c r="D191" s="11"/>
      <c r="E191" s="11"/>
      <c r="F191" s="11"/>
      <c r="G191" s="11"/>
    </row>
    <row r="192" spans="1:7" ht="12.75">
      <c r="A192" s="15"/>
      <c r="B192" s="11"/>
      <c r="C192" s="11"/>
      <c r="D192" s="11"/>
      <c r="E192" s="11"/>
      <c r="F192" s="11"/>
      <c r="G192" s="11"/>
    </row>
    <row r="193" spans="1:7" ht="12.75">
      <c r="A193" s="15"/>
      <c r="B193" s="11"/>
      <c r="C193" s="11"/>
      <c r="D193" s="11"/>
      <c r="E193" s="11"/>
      <c r="F193" s="11"/>
      <c r="G193" s="11"/>
    </row>
    <row r="194" spans="1:7" ht="12.75">
      <c r="A194" s="15"/>
      <c r="B194" s="11"/>
      <c r="C194" s="11"/>
      <c r="D194" s="11"/>
      <c r="E194" s="11"/>
      <c r="F194" s="11"/>
      <c r="G194" s="11"/>
    </row>
    <row r="195" spans="1:7" ht="12.75">
      <c r="A195" s="15"/>
      <c r="B195" s="11"/>
      <c r="C195" s="11"/>
      <c r="D195" s="11"/>
      <c r="E195" s="11"/>
      <c r="F195" s="11"/>
      <c r="G195" s="11"/>
    </row>
    <row r="196" spans="1:7" ht="12.75">
      <c r="A196" s="15"/>
      <c r="B196" s="11"/>
      <c r="C196" s="11"/>
      <c r="D196" s="11"/>
      <c r="E196" s="11"/>
      <c r="F196" s="11"/>
      <c r="G196" s="11"/>
    </row>
    <row r="197" spans="1:7" ht="12.75">
      <c r="A197" s="15"/>
      <c r="B197" s="11"/>
      <c r="C197" s="11"/>
      <c r="D197" s="11"/>
      <c r="E197" s="11"/>
      <c r="F197" s="11"/>
      <c r="G197" s="11"/>
    </row>
    <row r="198" spans="1:7" ht="12.75">
      <c r="A198" s="15"/>
      <c r="B198" s="11"/>
      <c r="C198" s="11"/>
      <c r="D198" s="11"/>
      <c r="E198" s="11"/>
      <c r="F198" s="11"/>
      <c r="G198" s="11"/>
    </row>
    <row r="199" spans="1:7" ht="12.75">
      <c r="A199" s="15"/>
      <c r="B199" s="11"/>
      <c r="C199" s="11"/>
      <c r="D199" s="11"/>
      <c r="E199" s="11"/>
      <c r="F199" s="11"/>
      <c r="G199" s="11"/>
    </row>
    <row r="200" spans="1:7" ht="12.75">
      <c r="A200" s="15"/>
      <c r="B200" s="11"/>
      <c r="C200" s="11"/>
      <c r="D200" s="11"/>
      <c r="E200" s="11"/>
      <c r="F200" s="11"/>
      <c r="G200" s="11"/>
    </row>
    <row r="201" spans="1:7" ht="12.75">
      <c r="A201" s="15"/>
      <c r="B201" s="11"/>
      <c r="C201" s="11"/>
      <c r="D201" s="11"/>
      <c r="E201" s="11"/>
      <c r="F201" s="11"/>
      <c r="G201" s="11"/>
    </row>
    <row r="202" spans="1:7" ht="12.75">
      <c r="A202" s="15"/>
      <c r="B202" s="11"/>
      <c r="C202" s="11"/>
      <c r="D202" s="11"/>
      <c r="E202" s="11"/>
      <c r="F202" s="11"/>
      <c r="G202" s="11"/>
    </row>
    <row r="203" spans="1:7" ht="12.75">
      <c r="A203" s="15"/>
      <c r="B203" s="11"/>
      <c r="C203" s="11"/>
      <c r="D203" s="11"/>
      <c r="E203" s="11"/>
      <c r="F203" s="11"/>
      <c r="G203" s="11"/>
    </row>
    <row r="204" spans="1:7" ht="12.75">
      <c r="A204" s="15"/>
      <c r="B204" s="11"/>
      <c r="C204" s="11"/>
      <c r="D204" s="11"/>
      <c r="E204" s="11"/>
      <c r="F204" s="11"/>
      <c r="G204" s="11"/>
    </row>
    <row r="205" spans="1:7" ht="12.75">
      <c r="A205" s="15"/>
      <c r="B205" s="11"/>
      <c r="C205" s="11"/>
      <c r="D205" s="11"/>
      <c r="E205" s="11"/>
      <c r="F205" s="11"/>
      <c r="G205" s="11"/>
    </row>
    <row r="206" spans="1:7" ht="12.75">
      <c r="A206" s="15"/>
      <c r="B206" s="11"/>
      <c r="C206" s="11"/>
      <c r="D206" s="11"/>
      <c r="E206" s="11"/>
      <c r="F206" s="11"/>
      <c r="G206" s="11"/>
    </row>
    <row r="207" spans="1:7" ht="12.75">
      <c r="A207" s="15"/>
      <c r="B207" s="11"/>
      <c r="C207" s="11"/>
      <c r="D207" s="11"/>
      <c r="E207" s="11"/>
      <c r="F207" s="11"/>
      <c r="G207" s="11"/>
    </row>
    <row r="208" spans="1:7" ht="12.75">
      <c r="A208" s="15"/>
      <c r="B208" s="11"/>
      <c r="C208" s="11"/>
      <c r="D208" s="11"/>
      <c r="E208" s="11"/>
      <c r="F208" s="11"/>
      <c r="G208" s="11"/>
    </row>
    <row r="209" spans="1:7" ht="12.75">
      <c r="A209" s="15"/>
      <c r="B209" s="11"/>
      <c r="C209" s="11"/>
      <c r="D209" s="11"/>
      <c r="E209" s="11"/>
      <c r="F209" s="11"/>
      <c r="G209" s="11"/>
    </row>
    <row r="210" spans="1:7" ht="12.75">
      <c r="A210" s="15"/>
      <c r="B210" s="11"/>
      <c r="C210" s="11"/>
      <c r="D210" s="11"/>
      <c r="E210" s="11"/>
      <c r="F210" s="11"/>
      <c r="G210" s="11"/>
    </row>
    <row r="211" spans="1:7" ht="12.75">
      <c r="A211" s="15"/>
      <c r="B211" s="11"/>
      <c r="C211" s="11"/>
      <c r="D211" s="11"/>
      <c r="E211" s="11"/>
      <c r="F211" s="11"/>
      <c r="G211" s="11"/>
    </row>
    <row r="212" spans="1:7" ht="12.75">
      <c r="A212" s="15"/>
      <c r="B212" s="11"/>
      <c r="C212" s="11"/>
      <c r="D212" s="11"/>
      <c r="E212" s="11"/>
      <c r="F212" s="11"/>
      <c r="G212" s="11"/>
    </row>
    <row r="213" spans="1:7" ht="12">
      <c r="A213" s="3"/>
      <c r="B213" s="7"/>
      <c r="C213" s="7"/>
      <c r="D213" s="7"/>
      <c r="E213" s="7"/>
      <c r="F213" s="7"/>
      <c r="G213" s="7"/>
    </row>
    <row r="214" spans="1:7" ht="12">
      <c r="A214" s="3"/>
      <c r="B214" s="7"/>
      <c r="C214" s="7"/>
      <c r="D214" s="7"/>
      <c r="E214" s="7"/>
      <c r="F214" s="7"/>
      <c r="G214" s="7"/>
    </row>
    <row r="215" spans="1:7" ht="15.75">
      <c r="A215" s="2"/>
      <c r="B215" s="10"/>
      <c r="C215" s="9"/>
      <c r="D215" s="13"/>
      <c r="E215" s="9"/>
      <c r="F215" s="13"/>
      <c r="G215" s="9"/>
    </row>
    <row r="216" spans="1:7" ht="12">
      <c r="A216" s="3"/>
      <c r="B216" s="7"/>
      <c r="C216" s="7"/>
      <c r="D216" s="7"/>
      <c r="E216" s="7"/>
      <c r="F216" s="7"/>
      <c r="G216" s="7"/>
    </row>
    <row r="217" spans="1:7" ht="12.75">
      <c r="A217" s="15"/>
      <c r="B217" s="11"/>
      <c r="C217" s="11"/>
      <c r="D217" s="11"/>
      <c r="E217" s="11"/>
      <c r="F217" s="11"/>
      <c r="G217" s="11"/>
    </row>
    <row r="218" spans="1:7" ht="12.75">
      <c r="A218" s="15"/>
      <c r="B218" s="11"/>
      <c r="C218" s="11"/>
      <c r="D218" s="11"/>
      <c r="E218" s="11"/>
      <c r="F218" s="11"/>
      <c r="G218" s="11"/>
    </row>
    <row r="219" spans="1:7" ht="12.75">
      <c r="A219" s="15"/>
      <c r="B219" s="11"/>
      <c r="C219" s="11"/>
      <c r="D219" s="11"/>
      <c r="E219" s="11"/>
      <c r="F219" s="11"/>
      <c r="G219" s="11"/>
    </row>
    <row r="220" spans="1:7" ht="12.75">
      <c r="A220" s="15"/>
      <c r="B220" s="11"/>
      <c r="C220" s="11"/>
      <c r="D220" s="11"/>
      <c r="E220" s="11"/>
      <c r="F220" s="11"/>
      <c r="G220" s="11"/>
    </row>
    <row r="221" spans="1:7" ht="12.75">
      <c r="A221" s="15"/>
      <c r="B221" s="11"/>
      <c r="C221" s="11"/>
      <c r="D221" s="11"/>
      <c r="E221" s="11"/>
      <c r="F221" s="11"/>
      <c r="G221" s="11"/>
    </row>
    <row r="222" spans="1:7" ht="12.75">
      <c r="A222" s="15"/>
      <c r="B222" s="11"/>
      <c r="C222" s="11"/>
      <c r="D222" s="11"/>
      <c r="E222" s="11"/>
      <c r="F222" s="11"/>
      <c r="G222" s="11"/>
    </row>
    <row r="223" spans="1:7" ht="12.75">
      <c r="A223" s="15"/>
      <c r="B223" s="11"/>
      <c r="C223" s="11"/>
      <c r="D223" s="11"/>
      <c r="E223" s="11"/>
      <c r="F223" s="11"/>
      <c r="G223" s="11"/>
    </row>
    <row r="224" spans="1:7" ht="12.75">
      <c r="A224" s="15"/>
      <c r="B224" s="11"/>
      <c r="C224" s="11"/>
      <c r="D224" s="11"/>
      <c r="E224" s="11"/>
      <c r="F224" s="11"/>
      <c r="G224" s="11"/>
    </row>
    <row r="225" spans="1:7" ht="12.75">
      <c r="A225" s="15"/>
      <c r="B225" s="11"/>
      <c r="C225" s="11"/>
      <c r="D225" s="11"/>
      <c r="E225" s="11"/>
      <c r="F225" s="11"/>
      <c r="G225" s="11"/>
    </row>
    <row r="226" spans="1:7" ht="12.75">
      <c r="A226" s="15"/>
      <c r="B226" s="11"/>
      <c r="C226" s="11"/>
      <c r="D226" s="11"/>
      <c r="E226" s="11"/>
      <c r="F226" s="11"/>
      <c r="G226" s="11"/>
    </row>
    <row r="227" spans="1:7" ht="12.75">
      <c r="A227" s="15"/>
      <c r="B227" s="11"/>
      <c r="C227" s="11"/>
      <c r="D227" s="11"/>
      <c r="E227" s="11"/>
      <c r="F227" s="11"/>
      <c r="G227" s="11"/>
    </row>
    <row r="228" spans="1:7" ht="12.75">
      <c r="A228" s="15"/>
      <c r="B228" s="11"/>
      <c r="C228" s="11"/>
      <c r="D228" s="11"/>
      <c r="E228" s="11"/>
      <c r="F228" s="11"/>
      <c r="G228" s="11"/>
    </row>
    <row r="229" spans="1:7" ht="12.75">
      <c r="A229" s="15"/>
      <c r="B229" s="11"/>
      <c r="C229" s="11"/>
      <c r="D229" s="11"/>
      <c r="E229" s="11"/>
      <c r="F229" s="11"/>
      <c r="G229" s="11"/>
    </row>
    <row r="230" spans="1:7" ht="12.75">
      <c r="A230" s="15"/>
      <c r="B230" s="11"/>
      <c r="C230" s="11"/>
      <c r="D230" s="11"/>
      <c r="E230" s="11"/>
      <c r="F230" s="11"/>
      <c r="G230" s="11"/>
    </row>
    <row r="231" spans="1:7" ht="12.75">
      <c r="A231" s="17"/>
      <c r="B231" s="11"/>
      <c r="C231" s="11"/>
      <c r="D231" s="11"/>
      <c r="E231" s="11"/>
      <c r="F231" s="11"/>
      <c r="G231" s="11"/>
    </row>
    <row r="232" spans="1:7" ht="12.75">
      <c r="A232" s="15"/>
      <c r="B232" s="11"/>
      <c r="C232" s="11"/>
      <c r="D232" s="11"/>
      <c r="E232" s="11"/>
      <c r="F232" s="11"/>
      <c r="G232" s="11"/>
    </row>
    <row r="233" spans="1:7" ht="12.75">
      <c r="A233" s="15"/>
      <c r="B233" s="11"/>
      <c r="C233" s="11"/>
      <c r="D233" s="11"/>
      <c r="E233" s="11"/>
      <c r="F233" s="11"/>
      <c r="G233" s="11"/>
    </row>
    <row r="234" spans="1:7" ht="12.75">
      <c r="A234" s="15"/>
      <c r="B234" s="11"/>
      <c r="C234" s="11"/>
      <c r="D234" s="11"/>
      <c r="E234" s="11"/>
      <c r="F234" s="11"/>
      <c r="G234" s="11"/>
    </row>
    <row r="235" spans="1:7" ht="12.75">
      <c r="A235" s="15"/>
      <c r="B235" s="11"/>
      <c r="C235" s="11"/>
      <c r="D235" s="11"/>
      <c r="E235" s="11"/>
      <c r="F235" s="11"/>
      <c r="G235" s="11"/>
    </row>
    <row r="236" spans="1:7" ht="12.75">
      <c r="A236" s="15"/>
      <c r="B236" s="11"/>
      <c r="C236" s="11"/>
      <c r="D236" s="11"/>
      <c r="E236" s="11"/>
      <c r="F236" s="11"/>
      <c r="G236" s="11"/>
    </row>
    <row r="237" spans="1:7" ht="12">
      <c r="A237" s="3"/>
      <c r="B237" s="7"/>
      <c r="C237" s="7"/>
      <c r="D237" s="7"/>
      <c r="E237" s="7"/>
      <c r="F237" s="7"/>
      <c r="G237" s="7"/>
    </row>
    <row r="238" spans="1:7" ht="15.75">
      <c r="A238" s="2"/>
      <c r="B238" s="10"/>
      <c r="C238" s="9"/>
      <c r="D238" s="13"/>
      <c r="E238" s="9"/>
      <c r="F238" s="13"/>
      <c r="G238" s="9"/>
    </row>
    <row r="239" spans="1:7" ht="12">
      <c r="A239" s="3"/>
      <c r="B239" s="7"/>
      <c r="C239" s="7"/>
      <c r="D239" s="7"/>
      <c r="E239" s="7"/>
      <c r="F239" s="7"/>
      <c r="G239" s="7"/>
    </row>
    <row r="240" spans="1:7" ht="12.75">
      <c r="A240" s="15"/>
      <c r="B240" s="11"/>
      <c r="C240" s="11"/>
      <c r="D240" s="11"/>
      <c r="E240" s="11"/>
      <c r="F240" s="11"/>
      <c r="G240" s="11"/>
    </row>
    <row r="241" spans="1:7" ht="12.75">
      <c r="A241" s="15"/>
      <c r="B241" s="11"/>
      <c r="C241" s="11"/>
      <c r="D241" s="11"/>
      <c r="E241" s="11"/>
      <c r="F241" s="11"/>
      <c r="G241" s="11"/>
    </row>
    <row r="242" spans="1:7" ht="12.75">
      <c r="A242" s="15"/>
      <c r="B242" s="11"/>
      <c r="C242" s="11"/>
      <c r="D242" s="11"/>
      <c r="E242" s="11"/>
      <c r="F242" s="11"/>
      <c r="G242" s="11"/>
    </row>
    <row r="243" spans="1:7" ht="12.75">
      <c r="A243" s="15"/>
      <c r="B243" s="11"/>
      <c r="C243" s="11"/>
      <c r="D243" s="11"/>
      <c r="E243" s="11"/>
      <c r="F243" s="11"/>
      <c r="G243" s="11"/>
    </row>
    <row r="244" spans="1:7" ht="12.75">
      <c r="A244" s="15"/>
      <c r="B244" s="11"/>
      <c r="C244" s="11"/>
      <c r="D244" s="11"/>
      <c r="E244" s="11"/>
      <c r="F244" s="11"/>
      <c r="G244" s="11"/>
    </row>
    <row r="245" spans="1:7" ht="12.75">
      <c r="A245" s="15"/>
      <c r="B245" s="11"/>
      <c r="C245" s="11"/>
      <c r="D245" s="11"/>
      <c r="E245" s="11"/>
      <c r="F245" s="11"/>
      <c r="G245" s="11"/>
    </row>
    <row r="246" spans="1:7" ht="12.75">
      <c r="A246" s="15"/>
      <c r="B246" s="11"/>
      <c r="C246" s="11"/>
      <c r="D246" s="11"/>
      <c r="E246" s="11"/>
      <c r="F246" s="11"/>
      <c r="G246" s="11"/>
    </row>
    <row r="247" spans="1:7" ht="12.75">
      <c r="A247" s="15"/>
      <c r="B247" s="11"/>
      <c r="C247" s="11"/>
      <c r="D247" s="11"/>
      <c r="E247" s="11"/>
      <c r="F247" s="11"/>
      <c r="G247" s="11"/>
    </row>
    <row r="248" spans="1:7" ht="12.75">
      <c r="A248" s="15"/>
      <c r="B248" s="11"/>
      <c r="C248" s="11"/>
      <c r="D248" s="11"/>
      <c r="E248" s="11"/>
      <c r="F248" s="11"/>
      <c r="G248" s="11"/>
    </row>
    <row r="249" spans="1:7" ht="12.75">
      <c r="A249" s="15"/>
      <c r="B249" s="11"/>
      <c r="C249" s="11"/>
      <c r="D249" s="11"/>
      <c r="E249" s="11"/>
      <c r="F249" s="11"/>
      <c r="G249" s="11"/>
    </row>
    <row r="250" spans="1:7" ht="12.75">
      <c r="A250" s="15"/>
      <c r="B250" s="11"/>
      <c r="C250" s="11"/>
      <c r="D250" s="11"/>
      <c r="E250" s="11"/>
      <c r="F250" s="11"/>
      <c r="G250" s="11"/>
    </row>
    <row r="251" spans="1:7" ht="12.75">
      <c r="A251" s="15"/>
      <c r="B251" s="11"/>
      <c r="C251" s="11"/>
      <c r="D251" s="11"/>
      <c r="E251" s="11"/>
      <c r="F251" s="11"/>
      <c r="G251" s="11"/>
    </row>
    <row r="252" spans="1:7" ht="12.75">
      <c r="A252" s="15"/>
      <c r="B252" s="11"/>
      <c r="C252" s="11"/>
      <c r="D252" s="11"/>
      <c r="E252" s="11"/>
      <c r="F252" s="11"/>
      <c r="G252" s="11"/>
    </row>
    <row r="253" spans="1:7" ht="12.75">
      <c r="A253" s="15"/>
      <c r="B253" s="11"/>
      <c r="C253" s="11"/>
      <c r="D253" s="11"/>
      <c r="E253" s="11"/>
      <c r="F253" s="11"/>
      <c r="G253" s="11"/>
    </row>
    <row r="254" spans="1:7" ht="12.75">
      <c r="A254" s="15"/>
      <c r="B254" s="11"/>
      <c r="C254" s="11"/>
      <c r="D254" s="11"/>
      <c r="E254" s="11"/>
      <c r="F254" s="11"/>
      <c r="G254" s="11"/>
    </row>
    <row r="255" spans="1:7" ht="12">
      <c r="A255" s="3"/>
      <c r="B255" s="5"/>
      <c r="C255" s="5"/>
      <c r="D255" s="5"/>
      <c r="E255" s="5"/>
      <c r="F255" s="5"/>
      <c r="G255" s="5"/>
    </row>
  </sheetData>
  <printOptions gridLines="1" headings="1"/>
  <pageMargins left="0.75" right="0.75" top="1" bottom="1" header="0.5" footer="0.5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5"/>
  <sheetViews>
    <sheetView workbookViewId="0" topLeftCell="A13">
      <selection activeCell="I1" sqref="I1:N16384"/>
    </sheetView>
  </sheetViews>
  <sheetFormatPr defaultColWidth="9.140625" defaultRowHeight="12"/>
  <cols>
    <col min="1" max="1" width="29.421875" style="0" bestFit="1" customWidth="1"/>
    <col min="2" max="2" width="21.140625" style="6" customWidth="1"/>
    <col min="3" max="3" width="18.57421875" style="6" bestFit="1" customWidth="1"/>
    <col min="4" max="4" width="24.140625" style="6" customWidth="1"/>
    <col min="5" max="5" width="20.8515625" style="6" bestFit="1" customWidth="1"/>
    <col min="6" max="6" width="22.00390625" style="6" customWidth="1"/>
    <col min="7" max="7" width="24.8515625" style="6" customWidth="1"/>
    <col min="9" max="14" width="0" style="0" hidden="1" customWidth="1"/>
  </cols>
  <sheetData>
    <row r="1" ht="15.75">
      <c r="B1" s="19" t="s">
        <v>7</v>
      </c>
    </row>
    <row r="5" spans="1:7" ht="15.75">
      <c r="A5" s="2"/>
      <c r="B5" s="10"/>
      <c r="C5" s="9"/>
      <c r="D5" s="13"/>
      <c r="E5" s="9"/>
      <c r="F5" s="13"/>
      <c r="G5" s="9"/>
    </row>
    <row r="6" spans="1:14" ht="15.75">
      <c r="A6" s="2"/>
      <c r="B6" s="18" t="s">
        <v>0</v>
      </c>
      <c r="C6" s="18" t="s">
        <v>0</v>
      </c>
      <c r="D6" s="18" t="s">
        <v>0</v>
      </c>
      <c r="E6" s="18" t="s">
        <v>0</v>
      </c>
      <c r="F6" s="18" t="s">
        <v>0</v>
      </c>
      <c r="G6" s="18" t="s">
        <v>0</v>
      </c>
      <c r="I6" s="22" t="s">
        <v>8</v>
      </c>
      <c r="J6" s="22" t="s">
        <v>11</v>
      </c>
      <c r="K6" s="22" t="s">
        <v>11</v>
      </c>
      <c r="L6" s="22" t="s">
        <v>8</v>
      </c>
      <c r="M6" s="22" t="s">
        <v>11</v>
      </c>
      <c r="N6" s="22" t="s">
        <v>11</v>
      </c>
    </row>
    <row r="7" spans="1:14" ht="12.75">
      <c r="A7" s="17"/>
      <c r="B7" s="18" t="s">
        <v>1</v>
      </c>
      <c r="C7" s="18" t="s">
        <v>3</v>
      </c>
      <c r="D7" s="18" t="s">
        <v>4</v>
      </c>
      <c r="E7" s="18" t="s">
        <v>1</v>
      </c>
      <c r="F7" s="18" t="s">
        <v>3</v>
      </c>
      <c r="G7" s="18" t="s">
        <v>4</v>
      </c>
      <c r="I7" s="22" t="s">
        <v>9</v>
      </c>
      <c r="J7" s="22" t="s">
        <v>12</v>
      </c>
      <c r="K7" s="22" t="s">
        <v>13</v>
      </c>
      <c r="L7" s="22" t="s">
        <v>9</v>
      </c>
      <c r="M7" s="22" t="s">
        <v>12</v>
      </c>
      <c r="N7" s="22" t="s">
        <v>13</v>
      </c>
    </row>
    <row r="8" spans="1:14" ht="12.75">
      <c r="A8" s="15" t="s">
        <v>6</v>
      </c>
      <c r="B8" s="18" t="s">
        <v>2</v>
      </c>
      <c r="C8" s="18" t="s">
        <v>2</v>
      </c>
      <c r="D8" s="18" t="s">
        <v>2</v>
      </c>
      <c r="E8" s="18" t="s">
        <v>5</v>
      </c>
      <c r="F8" s="18" t="s">
        <v>5</v>
      </c>
      <c r="G8" s="18" t="s">
        <v>5</v>
      </c>
      <c r="I8" s="22" t="s">
        <v>10</v>
      </c>
      <c r="J8" s="22" t="s">
        <v>10</v>
      </c>
      <c r="K8" s="22" t="s">
        <v>10</v>
      </c>
      <c r="L8" s="22" t="s">
        <v>14</v>
      </c>
      <c r="M8" s="22" t="s">
        <v>14</v>
      </c>
      <c r="N8" s="22" t="s">
        <v>14</v>
      </c>
    </row>
    <row r="9" spans="1:14" ht="12.75">
      <c r="A9" s="16" t="s">
        <v>15</v>
      </c>
      <c r="B9" s="20">
        <f aca="true" t="shared" si="0" ref="B9:G9">(1-(1/(2.71828^(I9/101))))</f>
        <v>0.25697790947031884</v>
      </c>
      <c r="C9" s="20">
        <f t="shared" si="0"/>
        <v>0.13801270860314818</v>
      </c>
      <c r="D9" s="20">
        <f t="shared" si="0"/>
        <v>0.04829952157226758</v>
      </c>
      <c r="E9" s="20">
        <f t="shared" si="0"/>
        <v>0.4587429493921541</v>
      </c>
      <c r="F9" s="20">
        <f t="shared" si="0"/>
        <v>0.2787233077240183</v>
      </c>
      <c r="G9" s="20">
        <f t="shared" si="0"/>
        <v>0.08525400281733408</v>
      </c>
      <c r="I9" s="23">
        <v>30</v>
      </c>
      <c r="J9" s="23">
        <v>15</v>
      </c>
      <c r="K9" s="23">
        <v>5</v>
      </c>
      <c r="L9" s="23">
        <v>62</v>
      </c>
      <c r="M9" s="23">
        <v>33</v>
      </c>
      <c r="N9" s="23">
        <v>9</v>
      </c>
    </row>
    <row r="10" spans="1:14" ht="12.75">
      <c r="A10" s="16" t="s">
        <v>16</v>
      </c>
      <c r="B10" s="20">
        <f aca="true" t="shared" si="1" ref="B10:B40">(1-(1/(2.71828^(I10/101))))</f>
        <v>0.346715320192134</v>
      </c>
      <c r="C10" s="20">
        <f aca="true" t="shared" si="2" ref="C10:C40">(1-(1/(2.71828^(J10/101))))</f>
        <v>0.20365487987015674</v>
      </c>
      <c r="D10" s="20">
        <f aca="true" t="shared" si="3" ref="D10:D40">(1-(1/(2.71828^(K10/101))))</f>
        <v>0.07615213347361005</v>
      </c>
      <c r="E10" s="20">
        <f aca="true" t="shared" si="4" ref="E10:E38">(1-(1/(2.71828^(L10/101))))</f>
        <v>0.4899603819641105</v>
      </c>
      <c r="F10" s="20">
        <f aca="true" t="shared" si="5" ref="F10:F38">(1-(1/(2.71828^(M10/101))))</f>
        <v>0.2787233077240183</v>
      </c>
      <c r="G10" s="20">
        <f aca="true" t="shared" si="6" ref="G10:G38">(1-(1/(2.71828^(N10/101))))</f>
        <v>0.10318960657097864</v>
      </c>
      <c r="I10" s="23">
        <v>43</v>
      </c>
      <c r="J10" s="23">
        <v>23</v>
      </c>
      <c r="K10" s="23">
        <v>8</v>
      </c>
      <c r="L10" s="23">
        <v>68</v>
      </c>
      <c r="M10" s="23">
        <v>33</v>
      </c>
      <c r="N10" s="23">
        <v>11</v>
      </c>
    </row>
    <row r="11" spans="1:14" ht="12.75">
      <c r="A11" s="16" t="s">
        <v>46</v>
      </c>
      <c r="B11" s="20">
        <f>(1-(1/(2.71828^(I11/101))))</f>
        <v>0.07615213347361005</v>
      </c>
      <c r="C11" s="20">
        <f>(1-(1/(2.71828^(J11/101))))</f>
        <v>0.019607195668398303</v>
      </c>
      <c r="D11" s="20" t="s">
        <v>22</v>
      </c>
      <c r="E11" s="20">
        <f>(1-(1/(2.71828^(L11/101))))</f>
        <v>0.12077354343239466</v>
      </c>
      <c r="F11" s="20">
        <f>(1-(1/(2.71828^(M11/101))))</f>
        <v>0.03882994921481753</v>
      </c>
      <c r="G11" s="20">
        <f>(1-(1/(2.71828^(N11/101))))</f>
        <v>0.019607195668398303</v>
      </c>
      <c r="I11" s="23">
        <v>8</v>
      </c>
      <c r="J11" s="23">
        <v>2</v>
      </c>
      <c r="K11" s="23">
        <v>0</v>
      </c>
      <c r="L11" s="23">
        <v>13</v>
      </c>
      <c r="M11" s="23">
        <v>4</v>
      </c>
      <c r="N11" s="23">
        <v>2</v>
      </c>
    </row>
    <row r="12" spans="1:14" ht="12.75">
      <c r="A12" s="16" t="s">
        <v>17</v>
      </c>
      <c r="B12" s="20">
        <f t="shared" si="1"/>
        <v>0.7184163958246635</v>
      </c>
      <c r="C12" s="20">
        <f t="shared" si="2"/>
        <v>0.44791817298490233</v>
      </c>
      <c r="D12" s="20">
        <f t="shared" si="3"/>
        <v>0.24211796817883802</v>
      </c>
      <c r="E12" s="20">
        <f t="shared" si="4"/>
        <v>0.7989012739499359</v>
      </c>
      <c r="F12" s="20">
        <f t="shared" si="5"/>
        <v>0.514595051498146</v>
      </c>
      <c r="G12" s="20">
        <f t="shared" si="6"/>
        <v>0.299832301823334</v>
      </c>
      <c r="I12" s="23">
        <v>128</v>
      </c>
      <c r="J12" s="23">
        <v>60</v>
      </c>
      <c r="K12" s="23">
        <v>28</v>
      </c>
      <c r="L12" s="23">
        <v>162</v>
      </c>
      <c r="M12" s="23">
        <v>73</v>
      </c>
      <c r="N12" s="23">
        <v>36</v>
      </c>
    </row>
    <row r="13" spans="1:14" ht="12.75">
      <c r="A13" s="16" t="s">
        <v>18</v>
      </c>
      <c r="B13" s="20">
        <f t="shared" si="1"/>
        <v>0.22696083807157286</v>
      </c>
      <c r="C13" s="20">
        <f t="shared" si="2"/>
        <v>0.03882994921481753</v>
      </c>
      <c r="D13" s="20">
        <f t="shared" si="3"/>
        <v>0.019607195668398303</v>
      </c>
      <c r="E13" s="20">
        <f t="shared" si="4"/>
        <v>0.402410454124995</v>
      </c>
      <c r="F13" s="20">
        <f t="shared" si="5"/>
        <v>0.08525400281733408</v>
      </c>
      <c r="G13" s="20">
        <f t="shared" si="6"/>
        <v>0.029266153094045566</v>
      </c>
      <c r="I13" s="23">
        <v>26</v>
      </c>
      <c r="J13" s="23">
        <v>4</v>
      </c>
      <c r="K13" s="23">
        <v>2</v>
      </c>
      <c r="L13" s="23">
        <v>52</v>
      </c>
      <c r="M13" s="23">
        <v>9</v>
      </c>
      <c r="N13" s="23">
        <v>3</v>
      </c>
    </row>
    <row r="14" spans="1:14" ht="12.75">
      <c r="A14" s="16" t="s">
        <v>19</v>
      </c>
      <c r="B14" s="20">
        <f t="shared" si="1"/>
        <v>0.346715320192134</v>
      </c>
      <c r="C14" s="20">
        <f t="shared" si="2"/>
        <v>0.17148363135190614</v>
      </c>
      <c r="D14" s="20">
        <f t="shared" si="3"/>
        <v>0.06695969907050836</v>
      </c>
      <c r="E14" s="20">
        <f t="shared" si="4"/>
        <v>0.402410454124995</v>
      </c>
      <c r="F14" s="20">
        <f t="shared" si="5"/>
        <v>0.18772851390646006</v>
      </c>
      <c r="G14" s="20">
        <f t="shared" si="6"/>
        <v>0.06695969907050836</v>
      </c>
      <c r="I14" s="23">
        <v>43</v>
      </c>
      <c r="J14" s="23">
        <v>19</v>
      </c>
      <c r="K14" s="23">
        <v>7</v>
      </c>
      <c r="L14" s="23">
        <v>52</v>
      </c>
      <c r="M14" s="23">
        <v>21</v>
      </c>
      <c r="N14" s="23">
        <v>7</v>
      </c>
    </row>
    <row r="15" spans="1:14" ht="12.75">
      <c r="A15" s="16" t="s">
        <v>20</v>
      </c>
      <c r="B15" s="20">
        <f t="shared" si="1"/>
        <v>0.24958472053226288</v>
      </c>
      <c r="C15" s="20">
        <f t="shared" si="2"/>
        <v>0.15491386208923885</v>
      </c>
      <c r="D15" s="20">
        <f t="shared" si="3"/>
        <v>0.03882994921481753</v>
      </c>
      <c r="E15" s="20">
        <f t="shared" si="4"/>
        <v>0.442424870284467</v>
      </c>
      <c r="F15" s="20">
        <f t="shared" si="5"/>
        <v>0.3270197779853897</v>
      </c>
      <c r="G15" s="20">
        <f t="shared" si="6"/>
        <v>0.13801270860314818</v>
      </c>
      <c r="I15" s="23">
        <v>29</v>
      </c>
      <c r="J15" s="23">
        <v>17</v>
      </c>
      <c r="K15" s="23">
        <v>4</v>
      </c>
      <c r="L15" s="23">
        <v>59</v>
      </c>
      <c r="M15" s="23">
        <v>40</v>
      </c>
      <c r="N15" s="23">
        <v>15</v>
      </c>
    </row>
    <row r="16" spans="1:14" ht="12.75">
      <c r="A16" s="16" t="s">
        <v>21</v>
      </c>
      <c r="B16" s="20">
        <f t="shared" si="1"/>
        <v>0.08525400281733408</v>
      </c>
      <c r="C16" s="20">
        <f t="shared" si="2"/>
        <v>0.029266153094045566</v>
      </c>
      <c r="D16" s="20" t="s">
        <v>22</v>
      </c>
      <c r="E16" s="20">
        <f t="shared" si="4"/>
        <v>0.12943579684140372</v>
      </c>
      <c r="F16" s="20">
        <f t="shared" si="5"/>
        <v>0.029266153094045566</v>
      </c>
      <c r="G16" s="20" t="s">
        <v>22</v>
      </c>
      <c r="I16" s="23">
        <v>9</v>
      </c>
      <c r="J16" s="23">
        <v>3</v>
      </c>
      <c r="K16" s="23">
        <v>0</v>
      </c>
      <c r="L16" s="23">
        <v>14</v>
      </c>
      <c r="M16" s="23">
        <v>3</v>
      </c>
      <c r="N16" s="23">
        <v>0</v>
      </c>
    </row>
    <row r="17" spans="1:14" ht="12.75">
      <c r="A17" s="16" t="s">
        <v>23</v>
      </c>
      <c r="B17" s="20">
        <f t="shared" si="1"/>
        <v>0.3531515658287937</v>
      </c>
      <c r="C17" s="20">
        <f t="shared" si="2"/>
        <v>0.20365487987015674</v>
      </c>
      <c r="D17" s="20">
        <f t="shared" si="3"/>
        <v>0.07615213347361005</v>
      </c>
      <c r="E17" s="20">
        <f t="shared" si="4"/>
        <v>0.4797599331794188</v>
      </c>
      <c r="F17" s="20">
        <f t="shared" si="5"/>
        <v>0.2787233077240183</v>
      </c>
      <c r="G17" s="20">
        <f t="shared" si="6"/>
        <v>0.07615213347361005</v>
      </c>
      <c r="I17" s="23">
        <v>44</v>
      </c>
      <c r="J17" s="23">
        <v>23</v>
      </c>
      <c r="K17" s="23">
        <v>8</v>
      </c>
      <c r="L17" s="23">
        <v>66</v>
      </c>
      <c r="M17" s="23">
        <v>33</v>
      </c>
      <c r="N17" s="23">
        <v>8</v>
      </c>
    </row>
    <row r="18" spans="1:14" ht="12.75">
      <c r="A18" s="16" t="s">
        <v>24</v>
      </c>
      <c r="B18" s="20">
        <f t="shared" si="1"/>
        <v>0.029266153094045566</v>
      </c>
      <c r="C18" s="20">
        <f t="shared" si="2"/>
        <v>0.009852130067633857</v>
      </c>
      <c r="D18" s="20" t="s">
        <v>22</v>
      </c>
      <c r="E18" s="20">
        <f t="shared" si="4"/>
        <v>0.08525400281733408</v>
      </c>
      <c r="F18" s="20">
        <f t="shared" si="5"/>
        <v>0.03882994921481753</v>
      </c>
      <c r="G18" s="20">
        <f t="shared" si="6"/>
        <v>0.019607195668398303</v>
      </c>
      <c r="I18" s="23">
        <v>3</v>
      </c>
      <c r="J18" s="23">
        <v>1</v>
      </c>
      <c r="K18" s="23">
        <v>0</v>
      </c>
      <c r="L18" s="23">
        <v>9</v>
      </c>
      <c r="M18" s="23">
        <v>4</v>
      </c>
      <c r="N18" s="23">
        <v>2</v>
      </c>
    </row>
    <row r="19" spans="1:14" ht="12.75">
      <c r="A19" s="15" t="s">
        <v>25</v>
      </c>
      <c r="B19" s="20">
        <f t="shared" si="1"/>
        <v>0.7011818186156172</v>
      </c>
      <c r="C19" s="20">
        <f t="shared" si="2"/>
        <v>0.43687690834135795</v>
      </c>
      <c r="D19" s="20">
        <f t="shared" si="3"/>
        <v>0.21926897446011673</v>
      </c>
      <c r="E19" s="20">
        <f t="shared" si="4"/>
        <v>0.794879434894296</v>
      </c>
      <c r="F19" s="20">
        <f t="shared" si="5"/>
        <v>0.5193773241862595</v>
      </c>
      <c r="G19" s="20">
        <f t="shared" si="6"/>
        <v>0.2787233077240183</v>
      </c>
      <c r="I19" s="23">
        <v>122</v>
      </c>
      <c r="J19" s="23">
        <v>58</v>
      </c>
      <c r="K19" s="23">
        <v>25</v>
      </c>
      <c r="L19" s="23">
        <v>160</v>
      </c>
      <c r="M19" s="23">
        <v>74</v>
      </c>
      <c r="N19" s="23">
        <v>33</v>
      </c>
    </row>
    <row r="20" spans="1:14" ht="12.75">
      <c r="A20" s="15" t="s">
        <v>26</v>
      </c>
      <c r="B20" s="20">
        <f t="shared" si="1"/>
        <v>0.27154648898527656</v>
      </c>
      <c r="C20" s="20">
        <f t="shared" si="2"/>
        <v>0.10318960657097864</v>
      </c>
      <c r="D20" s="20">
        <f t="shared" si="3"/>
        <v>0.04829952157226758</v>
      </c>
      <c r="E20" s="20">
        <f t="shared" si="4"/>
        <v>0.46407548425476663</v>
      </c>
      <c r="F20" s="20">
        <f t="shared" si="5"/>
        <v>0.21150057557240143</v>
      </c>
      <c r="G20" s="20">
        <f t="shared" si="6"/>
        <v>0.07615213347361005</v>
      </c>
      <c r="I20" s="23">
        <v>32</v>
      </c>
      <c r="J20" s="23">
        <v>11</v>
      </c>
      <c r="K20" s="23">
        <v>5</v>
      </c>
      <c r="L20" s="23">
        <v>63</v>
      </c>
      <c r="M20" s="23">
        <v>24</v>
      </c>
      <c r="N20" s="23">
        <v>8</v>
      </c>
    </row>
    <row r="21" spans="1:14" ht="12.75">
      <c r="A21" s="15" t="s">
        <v>47</v>
      </c>
      <c r="B21" s="20">
        <f t="shared" si="1"/>
        <v>0.43127374328734625</v>
      </c>
      <c r="C21" s="20">
        <f t="shared" si="2"/>
        <v>0.2642982597493425</v>
      </c>
      <c r="D21" s="20">
        <f t="shared" si="3"/>
        <v>0.08525400281733408</v>
      </c>
      <c r="E21" s="20">
        <f>(1-(1/(2.71828^(L21/101))))</f>
        <v>0.5646837971616585</v>
      </c>
      <c r="F21" s="20">
        <f>(1-(1/(2.71828^(M21/101))))</f>
        <v>0.3270197779853897</v>
      </c>
      <c r="G21" s="20">
        <f>(1-(1/(2.71828^(N21/101))))</f>
        <v>0.13801270860314818</v>
      </c>
      <c r="I21" s="23">
        <v>57</v>
      </c>
      <c r="J21" s="23">
        <v>31</v>
      </c>
      <c r="K21" s="23">
        <v>9</v>
      </c>
      <c r="L21" s="23">
        <v>84</v>
      </c>
      <c r="M21" s="23">
        <v>40</v>
      </c>
      <c r="N21" s="23">
        <v>15</v>
      </c>
    </row>
    <row r="22" spans="1:14" ht="12.75">
      <c r="A22" s="15" t="s">
        <v>27</v>
      </c>
      <c r="B22" s="20">
        <f t="shared" si="1"/>
        <v>0.19573111823768397</v>
      </c>
      <c r="C22" s="20">
        <f t="shared" si="2"/>
        <v>0.029266153094045566</v>
      </c>
      <c r="D22" s="20">
        <f t="shared" si="3"/>
        <v>0.019607195668398303</v>
      </c>
      <c r="E22" s="20">
        <f t="shared" si="4"/>
        <v>0.25697790947031884</v>
      </c>
      <c r="F22" s="20">
        <f t="shared" si="5"/>
        <v>0.03882994921481753</v>
      </c>
      <c r="G22" s="20">
        <f t="shared" si="6"/>
        <v>0.019607195668398303</v>
      </c>
      <c r="I22" s="23">
        <v>22</v>
      </c>
      <c r="J22" s="23">
        <v>3</v>
      </c>
      <c r="K22" s="23">
        <v>2</v>
      </c>
      <c r="L22" s="23">
        <v>30</v>
      </c>
      <c r="M22" s="23">
        <v>4</v>
      </c>
      <c r="N22" s="23">
        <v>2</v>
      </c>
    </row>
    <row r="23" spans="1:14" ht="12.75">
      <c r="A23" s="15" t="s">
        <v>28</v>
      </c>
      <c r="B23" s="20">
        <f t="shared" si="1"/>
        <v>0.3135606268821759</v>
      </c>
      <c r="C23" s="20">
        <f t="shared" si="2"/>
        <v>0.17148363135190614</v>
      </c>
      <c r="D23" s="20">
        <f t="shared" si="3"/>
        <v>0.06695969907050836</v>
      </c>
      <c r="E23" s="20">
        <f t="shared" si="4"/>
        <v>0.5048872795095773</v>
      </c>
      <c r="F23" s="20">
        <f t="shared" si="5"/>
        <v>0.27154648898527656</v>
      </c>
      <c r="G23" s="20">
        <f t="shared" si="6"/>
        <v>0.10318960657097864</v>
      </c>
      <c r="I23" s="23">
        <v>38</v>
      </c>
      <c r="J23" s="23">
        <v>19</v>
      </c>
      <c r="K23" s="23">
        <v>7</v>
      </c>
      <c r="L23" s="23">
        <v>71</v>
      </c>
      <c r="M23" s="23">
        <v>32</v>
      </c>
      <c r="N23" s="23">
        <v>11</v>
      </c>
    </row>
    <row r="24" spans="1:14" ht="12.75">
      <c r="A24" s="15" t="s">
        <v>29</v>
      </c>
      <c r="B24" s="20">
        <f t="shared" si="1"/>
        <v>0.2858294195110741</v>
      </c>
      <c r="C24" s="20">
        <f t="shared" si="2"/>
        <v>0.10318960657097864</v>
      </c>
      <c r="D24" s="20">
        <f t="shared" si="3"/>
        <v>0.019607195668398303</v>
      </c>
      <c r="E24" s="20">
        <f t="shared" si="4"/>
        <v>0.3531515658287937</v>
      </c>
      <c r="F24" s="20">
        <f t="shared" si="5"/>
        <v>0.16323976063829004</v>
      </c>
      <c r="G24" s="20">
        <f t="shared" si="6"/>
        <v>0.06695969907050836</v>
      </c>
      <c r="I24" s="23">
        <v>34</v>
      </c>
      <c r="J24" s="23">
        <v>11</v>
      </c>
      <c r="K24" s="23">
        <v>2</v>
      </c>
      <c r="L24" s="23">
        <v>44</v>
      </c>
      <c r="M24" s="23">
        <v>18</v>
      </c>
      <c r="N24" s="23">
        <v>7</v>
      </c>
    </row>
    <row r="25" spans="1:14" ht="12.75">
      <c r="A25" s="15" t="s">
        <v>48</v>
      </c>
      <c r="B25" s="20">
        <f aca="true" t="shared" si="7" ref="B25:G25">(1-(1/(2.71828^(I25/101))))</f>
        <v>0.37826865767734585</v>
      </c>
      <c r="C25" s="20">
        <f t="shared" si="7"/>
        <v>0.21150057557240143</v>
      </c>
      <c r="D25" s="20">
        <f t="shared" si="7"/>
        <v>0.09426619936042513</v>
      </c>
      <c r="E25" s="20">
        <f t="shared" si="7"/>
        <v>0.5048872795095773</v>
      </c>
      <c r="F25" s="20">
        <f t="shared" si="7"/>
        <v>0.27154648898527656</v>
      </c>
      <c r="G25" s="20">
        <f t="shared" si="7"/>
        <v>0.12943579684140372</v>
      </c>
      <c r="I25" s="23">
        <v>48</v>
      </c>
      <c r="J25" s="23">
        <v>24</v>
      </c>
      <c r="K25" s="23">
        <v>10</v>
      </c>
      <c r="L25" s="23">
        <v>71</v>
      </c>
      <c r="M25" s="23">
        <v>32</v>
      </c>
      <c r="N25" s="23">
        <v>14</v>
      </c>
    </row>
    <row r="26" spans="1:14" ht="12.75">
      <c r="A26" s="15" t="s">
        <v>30</v>
      </c>
      <c r="B26" s="20">
        <f t="shared" si="1"/>
        <v>0.5425911694848462</v>
      </c>
      <c r="C26" s="20">
        <f t="shared" si="2"/>
        <v>0.16323976063829004</v>
      </c>
      <c r="D26" s="20">
        <f t="shared" si="3"/>
        <v>0.07615213347361005</v>
      </c>
      <c r="E26" s="20">
        <f t="shared" si="4"/>
        <v>0.6428867346609053</v>
      </c>
      <c r="F26" s="20">
        <f t="shared" si="5"/>
        <v>0.2642982597493425</v>
      </c>
      <c r="G26" s="20">
        <f t="shared" si="6"/>
        <v>0.10318960657097864</v>
      </c>
      <c r="I26" s="23">
        <v>79</v>
      </c>
      <c r="J26" s="23">
        <v>18</v>
      </c>
      <c r="K26" s="23">
        <v>8</v>
      </c>
      <c r="L26" s="23">
        <v>104</v>
      </c>
      <c r="M26" s="23">
        <v>31</v>
      </c>
      <c r="N26" s="23">
        <v>11</v>
      </c>
    </row>
    <row r="27" spans="1:14" ht="12.75">
      <c r="A27" s="15" t="s">
        <v>31</v>
      </c>
      <c r="B27" s="20">
        <f t="shared" si="1"/>
        <v>0.3658344496453855</v>
      </c>
      <c r="C27" s="20">
        <f t="shared" si="2"/>
        <v>0.17148363135190614</v>
      </c>
      <c r="D27" s="20">
        <f t="shared" si="3"/>
        <v>0.06695969907050836</v>
      </c>
      <c r="E27" s="20">
        <f t="shared" si="4"/>
        <v>0.46407548425476663</v>
      </c>
      <c r="F27" s="20">
        <f t="shared" si="5"/>
        <v>0.24958472053226288</v>
      </c>
      <c r="G27" s="20">
        <f t="shared" si="6"/>
        <v>0.11202509921304737</v>
      </c>
      <c r="I27" s="23">
        <v>46</v>
      </c>
      <c r="J27" s="23">
        <v>19</v>
      </c>
      <c r="K27" s="23">
        <v>7</v>
      </c>
      <c r="L27" s="23">
        <v>63</v>
      </c>
      <c r="M27" s="23">
        <v>29</v>
      </c>
      <c r="N27" s="23">
        <v>12</v>
      </c>
    </row>
    <row r="28" spans="1:14" ht="12.75">
      <c r="A28" s="15" t="s">
        <v>32</v>
      </c>
      <c r="B28" s="20">
        <f t="shared" si="1"/>
        <v>0.299832301823334</v>
      </c>
      <c r="C28" s="20">
        <f t="shared" si="2"/>
        <v>0.07615213347361005</v>
      </c>
      <c r="D28" s="20">
        <f t="shared" si="3"/>
        <v>0.009852130067633857</v>
      </c>
      <c r="E28" s="20">
        <f t="shared" si="4"/>
        <v>0.442424870284467</v>
      </c>
      <c r="F28" s="20">
        <f t="shared" si="5"/>
        <v>0.16323976063829004</v>
      </c>
      <c r="G28" s="20">
        <f t="shared" si="6"/>
        <v>0.06695969907050836</v>
      </c>
      <c r="I28" s="23">
        <v>36</v>
      </c>
      <c r="J28" s="23">
        <v>8</v>
      </c>
      <c r="K28" s="23">
        <v>1</v>
      </c>
      <c r="L28" s="23">
        <v>59</v>
      </c>
      <c r="M28" s="23">
        <v>18</v>
      </c>
      <c r="N28" s="23">
        <v>7</v>
      </c>
    </row>
    <row r="29" spans="1:14" ht="12.75">
      <c r="A29" s="15" t="s">
        <v>33</v>
      </c>
      <c r="B29" s="20">
        <f t="shared" si="1"/>
        <v>0.7757622709063974</v>
      </c>
      <c r="C29" s="20">
        <f t="shared" si="2"/>
        <v>0.43687690834135795</v>
      </c>
      <c r="D29" s="20">
        <f t="shared" si="3"/>
        <v>0.15491386208923885</v>
      </c>
      <c r="E29" s="20">
        <f t="shared" si="4"/>
        <v>0.8398560108457034</v>
      </c>
      <c r="F29" s="20">
        <f t="shared" si="5"/>
        <v>0.573219127128334</v>
      </c>
      <c r="G29" s="20">
        <f t="shared" si="6"/>
        <v>0.22696083807157286</v>
      </c>
      <c r="I29" s="23">
        <v>151</v>
      </c>
      <c r="J29" s="23">
        <v>58</v>
      </c>
      <c r="K29" s="23">
        <v>17</v>
      </c>
      <c r="L29" s="23">
        <v>185</v>
      </c>
      <c r="M29" s="23">
        <v>86</v>
      </c>
      <c r="N29" s="23">
        <v>26</v>
      </c>
    </row>
    <row r="30" spans="1:14" ht="12.75">
      <c r="A30" s="15" t="s">
        <v>34</v>
      </c>
      <c r="B30" s="20">
        <f t="shared" si="1"/>
        <v>0.27154648898527656</v>
      </c>
      <c r="C30" s="20">
        <f t="shared" si="2"/>
        <v>0.15491386208923885</v>
      </c>
      <c r="D30" s="20">
        <f t="shared" si="3"/>
        <v>0.04829952157226758</v>
      </c>
      <c r="E30" s="20">
        <f t="shared" si="4"/>
        <v>0.4533573549526321</v>
      </c>
      <c r="F30" s="20">
        <f t="shared" si="5"/>
        <v>0.2642982597493425</v>
      </c>
      <c r="G30" s="20">
        <f t="shared" si="6"/>
        <v>0.10318960657097864</v>
      </c>
      <c r="I30" s="23">
        <v>32</v>
      </c>
      <c r="J30" s="23">
        <v>17</v>
      </c>
      <c r="K30" s="23">
        <v>5</v>
      </c>
      <c r="L30" s="23">
        <v>61</v>
      </c>
      <c r="M30" s="23">
        <v>31</v>
      </c>
      <c r="N30" s="23">
        <v>11</v>
      </c>
    </row>
    <row r="31" spans="1:14" ht="12.75">
      <c r="A31" s="15" t="s">
        <v>49</v>
      </c>
      <c r="B31" s="20">
        <f>(1-(1/(2.71828^(I31/101))))</f>
        <v>0.06695969907050836</v>
      </c>
      <c r="C31" s="20">
        <f>(1-(1/(2.71828^(J31/101))))</f>
        <v>0.009852130067633857</v>
      </c>
      <c r="D31" s="20" t="s">
        <v>22</v>
      </c>
      <c r="E31" s="20">
        <f>(1-(1/(2.71828^(L31/101))))</f>
        <v>0.1465051195146374</v>
      </c>
      <c r="F31" s="20">
        <f>(1-(1/(2.71828^(M31/101))))</f>
        <v>0.04829952157226758</v>
      </c>
      <c r="G31" s="20">
        <f>(1-(1/(2.71828^(N31/101))))</f>
        <v>0.019607195668398303</v>
      </c>
      <c r="I31" s="23">
        <v>7</v>
      </c>
      <c r="J31" s="23">
        <v>1</v>
      </c>
      <c r="K31" s="23">
        <v>0</v>
      </c>
      <c r="L31" s="23">
        <v>16</v>
      </c>
      <c r="M31" s="23">
        <v>5</v>
      </c>
      <c r="N31" s="23">
        <v>2</v>
      </c>
    </row>
    <row r="32" spans="1:14" ht="12.75">
      <c r="A32" s="15" t="s">
        <v>35</v>
      </c>
      <c r="B32" s="20">
        <f t="shared" si="1"/>
        <v>0.27154648898527656</v>
      </c>
      <c r="C32" s="20">
        <f t="shared" si="2"/>
        <v>0.11202509921304737</v>
      </c>
      <c r="D32" s="20">
        <f t="shared" si="3"/>
        <v>0.057675798471167106</v>
      </c>
      <c r="E32" s="20">
        <f t="shared" si="4"/>
        <v>0.4082979840580139</v>
      </c>
      <c r="F32" s="20">
        <f t="shared" si="5"/>
        <v>0.15491386208923885</v>
      </c>
      <c r="G32" s="20">
        <f t="shared" si="6"/>
        <v>0.06695969907050836</v>
      </c>
      <c r="I32" s="23">
        <v>32</v>
      </c>
      <c r="J32" s="23">
        <v>12</v>
      </c>
      <c r="K32" s="23">
        <v>6</v>
      </c>
      <c r="L32" s="23">
        <v>53</v>
      </c>
      <c r="M32" s="23">
        <v>17</v>
      </c>
      <c r="N32" s="23">
        <v>7</v>
      </c>
    </row>
    <row r="33" spans="1:14" ht="12.75">
      <c r="A33" s="15" t="s">
        <v>36</v>
      </c>
      <c r="B33" s="20">
        <f t="shared" si="1"/>
        <v>0.019607195668398303</v>
      </c>
      <c r="C33" s="20" t="s">
        <v>22</v>
      </c>
      <c r="D33" s="20" t="s">
        <v>22</v>
      </c>
      <c r="E33" s="20">
        <f t="shared" si="4"/>
        <v>0.07615213347361005</v>
      </c>
      <c r="F33" s="20">
        <f t="shared" si="5"/>
        <v>0.009852130067633857</v>
      </c>
      <c r="G33" s="20" t="s">
        <v>22</v>
      </c>
      <c r="I33" s="23">
        <v>2</v>
      </c>
      <c r="J33" s="23">
        <v>0</v>
      </c>
      <c r="K33" s="23">
        <v>0</v>
      </c>
      <c r="L33" s="23">
        <v>8</v>
      </c>
      <c r="M33" s="23">
        <v>1</v>
      </c>
      <c r="N33" s="23">
        <v>0</v>
      </c>
    </row>
    <row r="34" spans="1:14" ht="12.75">
      <c r="A34" s="15" t="s">
        <v>37</v>
      </c>
      <c r="B34" s="20">
        <f t="shared" si="1"/>
        <v>0.3270197779853897</v>
      </c>
      <c r="C34" s="20">
        <f t="shared" si="2"/>
        <v>0.15491386208923885</v>
      </c>
      <c r="D34" s="20">
        <f t="shared" si="3"/>
        <v>0.04829952157226758</v>
      </c>
      <c r="E34" s="20">
        <f t="shared" si="4"/>
        <v>0.49996082855357526</v>
      </c>
      <c r="F34" s="20">
        <f t="shared" si="5"/>
        <v>0.2858294195110741</v>
      </c>
      <c r="G34" s="20">
        <f t="shared" si="6"/>
        <v>0.12943579684140372</v>
      </c>
      <c r="H34" s="24"/>
      <c r="I34" s="23">
        <v>40</v>
      </c>
      <c r="J34" s="23">
        <v>17</v>
      </c>
      <c r="K34" s="23">
        <v>5</v>
      </c>
      <c r="L34" s="23">
        <v>70</v>
      </c>
      <c r="M34" s="23">
        <v>34</v>
      </c>
      <c r="N34" s="23">
        <v>14</v>
      </c>
    </row>
    <row r="35" spans="1:14" ht="12.75">
      <c r="A35" s="17" t="s">
        <v>38</v>
      </c>
      <c r="B35" s="20">
        <f t="shared" si="1"/>
        <v>0.2787233077240183</v>
      </c>
      <c r="C35" s="20">
        <f t="shared" si="2"/>
        <v>0.17148363135190614</v>
      </c>
      <c r="D35" s="20">
        <f t="shared" si="3"/>
        <v>0.03882994921481753</v>
      </c>
      <c r="E35" s="20">
        <f t="shared" si="4"/>
        <v>0.4587429493921541</v>
      </c>
      <c r="F35" s="20">
        <f t="shared" si="5"/>
        <v>0.2642982597493425</v>
      </c>
      <c r="G35" s="20">
        <f t="shared" si="6"/>
        <v>0.10318960657097864</v>
      </c>
      <c r="H35" s="24"/>
      <c r="I35" s="23">
        <v>33</v>
      </c>
      <c r="J35" s="23">
        <v>19</v>
      </c>
      <c r="K35" s="23">
        <v>4</v>
      </c>
      <c r="L35" s="23">
        <v>62</v>
      </c>
      <c r="M35" s="23">
        <v>31</v>
      </c>
      <c r="N35" s="23">
        <v>11</v>
      </c>
    </row>
    <row r="36" spans="1:14" ht="12.75">
      <c r="A36" s="25" t="s">
        <v>39</v>
      </c>
      <c r="B36" s="20">
        <f t="shared" si="1"/>
        <v>0.2858294195110741</v>
      </c>
      <c r="C36" s="20">
        <f t="shared" si="2"/>
        <v>0.057675798471167106</v>
      </c>
      <c r="D36" s="20">
        <f t="shared" si="3"/>
        <v>0.009852130067633857</v>
      </c>
      <c r="E36" s="20">
        <f t="shared" si="4"/>
        <v>0.43687690834135795</v>
      </c>
      <c r="F36" s="20">
        <f t="shared" si="5"/>
        <v>0.11202509921304737</v>
      </c>
      <c r="G36" s="20">
        <f t="shared" si="6"/>
        <v>0.03882994921481753</v>
      </c>
      <c r="H36" s="24"/>
      <c r="I36" s="23">
        <v>34</v>
      </c>
      <c r="J36" s="23">
        <v>6</v>
      </c>
      <c r="K36" s="23">
        <v>1</v>
      </c>
      <c r="L36" s="23">
        <v>58</v>
      </c>
      <c r="M36" s="23">
        <v>12</v>
      </c>
      <c r="N36" s="23">
        <v>4</v>
      </c>
    </row>
    <row r="37" spans="1:14" ht="12.75">
      <c r="A37" s="25" t="s">
        <v>40</v>
      </c>
      <c r="B37" s="20">
        <f t="shared" si="1"/>
        <v>0.3336500666656227</v>
      </c>
      <c r="C37" s="20">
        <f t="shared" si="2"/>
        <v>0.057675798471167106</v>
      </c>
      <c r="D37" s="20">
        <f t="shared" si="3"/>
        <v>0.029266153094045566</v>
      </c>
      <c r="E37" s="20">
        <f t="shared" si="4"/>
        <v>0.442424870284467</v>
      </c>
      <c r="F37" s="20">
        <f t="shared" si="5"/>
        <v>0.08525400281733408</v>
      </c>
      <c r="G37" s="20">
        <f t="shared" si="6"/>
        <v>0.029266153094045566</v>
      </c>
      <c r="H37" s="24"/>
      <c r="I37" s="23">
        <v>41</v>
      </c>
      <c r="J37" s="23">
        <v>6</v>
      </c>
      <c r="K37" s="23">
        <v>3</v>
      </c>
      <c r="L37" s="23">
        <v>59</v>
      </c>
      <c r="M37" s="23">
        <v>9</v>
      </c>
      <c r="N37" s="23">
        <v>3</v>
      </c>
    </row>
    <row r="38" spans="1:14" ht="12.75">
      <c r="A38" s="26" t="s">
        <v>41</v>
      </c>
      <c r="B38" s="20">
        <f t="shared" si="1"/>
        <v>0.11202509921304737</v>
      </c>
      <c r="C38" s="20">
        <f t="shared" si="2"/>
        <v>0.019607195668398303</v>
      </c>
      <c r="D38" s="20">
        <f t="shared" si="3"/>
        <v>0.009852130067633857</v>
      </c>
      <c r="E38" s="20">
        <f t="shared" si="4"/>
        <v>0.25697790947031884</v>
      </c>
      <c r="F38" s="20">
        <f t="shared" si="5"/>
        <v>0.03882994921481753</v>
      </c>
      <c r="G38" s="20">
        <f t="shared" si="6"/>
        <v>0.019607195668398303</v>
      </c>
      <c r="H38" s="24"/>
      <c r="I38" s="23">
        <v>12</v>
      </c>
      <c r="J38" s="23">
        <v>2</v>
      </c>
      <c r="K38" s="23">
        <v>1</v>
      </c>
      <c r="L38" s="23">
        <v>30</v>
      </c>
      <c r="M38" s="23">
        <v>4</v>
      </c>
      <c r="N38" s="23">
        <v>2</v>
      </c>
    </row>
    <row r="39" spans="1:14" ht="12.75">
      <c r="A39" s="26" t="s">
        <v>50</v>
      </c>
      <c r="B39" s="20">
        <f aca="true" t="shared" si="8" ref="B39:G39">(1-(1/(2.71828^(I39/101))))</f>
        <v>0.2928655209605284</v>
      </c>
      <c r="C39" s="20">
        <f t="shared" si="8"/>
        <v>0.12943579684140372</v>
      </c>
      <c r="D39" s="20">
        <f t="shared" si="8"/>
        <v>0.06695969907050836</v>
      </c>
      <c r="E39" s="20">
        <f t="shared" si="8"/>
        <v>0.47458346109847493</v>
      </c>
      <c r="F39" s="20">
        <f t="shared" si="8"/>
        <v>0.24211796817883802</v>
      </c>
      <c r="G39" s="20">
        <f t="shared" si="8"/>
        <v>0.09426619936042513</v>
      </c>
      <c r="H39" s="24"/>
      <c r="I39" s="23">
        <v>35</v>
      </c>
      <c r="J39" s="23">
        <v>14</v>
      </c>
      <c r="K39" s="23">
        <v>7</v>
      </c>
      <c r="L39" s="23">
        <v>65</v>
      </c>
      <c r="M39" s="23">
        <v>28</v>
      </c>
      <c r="N39" s="23">
        <v>10</v>
      </c>
    </row>
    <row r="40" spans="1:14" ht="12.75">
      <c r="A40" s="26" t="s">
        <v>42</v>
      </c>
      <c r="B40" s="20">
        <f t="shared" si="1"/>
        <v>0.3135606268821759</v>
      </c>
      <c r="C40" s="20">
        <f t="shared" si="2"/>
        <v>0.15491386208923885</v>
      </c>
      <c r="D40" s="20">
        <f t="shared" si="3"/>
        <v>0.03882994921481753</v>
      </c>
      <c r="E40" s="20">
        <f aca="true" t="shared" si="9" ref="E40:G41">(1-(1/(2.71828^(L40/101))))</f>
        <v>0.48488540598412966</v>
      </c>
      <c r="F40" s="20">
        <f t="shared" si="9"/>
        <v>0.25697790947031884</v>
      </c>
      <c r="G40" s="20">
        <f t="shared" si="9"/>
        <v>0.10318960657097864</v>
      </c>
      <c r="H40" s="24"/>
      <c r="I40" s="23">
        <v>38</v>
      </c>
      <c r="J40" s="23">
        <v>17</v>
      </c>
      <c r="K40" s="23">
        <v>4</v>
      </c>
      <c r="L40" s="23">
        <v>67</v>
      </c>
      <c r="M40" s="23">
        <v>30</v>
      </c>
      <c r="N40" s="23">
        <v>11</v>
      </c>
    </row>
    <row r="41" spans="1:14" ht="12.75">
      <c r="A41" s="26" t="s">
        <v>43</v>
      </c>
      <c r="B41" s="20">
        <f>(1-(1/(2.71828^(I41/101))))</f>
        <v>0.34021503287939214</v>
      </c>
      <c r="C41" s="20">
        <f>(1-(1/(2.71828^(J41/101))))</f>
        <v>0.15491386208923885</v>
      </c>
      <c r="D41" s="20">
        <f>(1-(1/(2.71828^(K41/101))))</f>
        <v>0.04829952157226758</v>
      </c>
      <c r="E41" s="20">
        <f t="shared" si="9"/>
        <v>0.49996082855357526</v>
      </c>
      <c r="F41" s="20">
        <f t="shared" si="9"/>
        <v>0.299832301823334</v>
      </c>
      <c r="G41" s="20">
        <f t="shared" si="9"/>
        <v>0.12077354343239466</v>
      </c>
      <c r="H41" s="24"/>
      <c r="I41" s="23">
        <v>42</v>
      </c>
      <c r="J41" s="23">
        <v>17</v>
      </c>
      <c r="K41" s="23">
        <v>5</v>
      </c>
      <c r="L41" s="23">
        <v>70</v>
      </c>
      <c r="M41" s="23">
        <v>36</v>
      </c>
      <c r="N41" s="23">
        <v>13</v>
      </c>
    </row>
    <row r="42" spans="1:14" ht="12.75">
      <c r="A42" s="26"/>
      <c r="B42" s="20"/>
      <c r="C42" s="20"/>
      <c r="D42" s="20"/>
      <c r="E42" s="20"/>
      <c r="F42" s="20"/>
      <c r="G42" s="20"/>
      <c r="H42" s="24"/>
      <c r="I42" s="23"/>
      <c r="J42" s="23"/>
      <c r="K42" s="23"/>
      <c r="L42" s="23"/>
      <c r="M42" s="23"/>
      <c r="N42" s="23"/>
    </row>
    <row r="43" spans="1:14" ht="12.75">
      <c r="A43" s="26"/>
      <c r="B43" s="20"/>
      <c r="C43" s="20"/>
      <c r="D43" s="20"/>
      <c r="E43" s="20"/>
      <c r="F43" s="20"/>
      <c r="G43" s="20"/>
      <c r="H43" s="24"/>
      <c r="I43" s="23"/>
      <c r="J43" s="23"/>
      <c r="K43" s="23"/>
      <c r="L43" s="23"/>
      <c r="M43" s="23"/>
      <c r="N43" s="23"/>
    </row>
    <row r="44" spans="1:14" ht="20.25">
      <c r="A44" s="26"/>
      <c r="B44" s="20"/>
      <c r="C44" s="27" t="s">
        <v>51</v>
      </c>
      <c r="D44" s="20"/>
      <c r="E44" s="20"/>
      <c r="F44" s="20"/>
      <c r="G44" s="20"/>
      <c r="H44" s="24"/>
      <c r="I44" s="23"/>
      <c r="J44" s="23"/>
      <c r="K44" s="23"/>
      <c r="L44" s="23"/>
      <c r="M44" s="23"/>
      <c r="N44" s="23"/>
    </row>
    <row r="45" spans="1:14" ht="12.75">
      <c r="A45" s="26"/>
      <c r="B45" s="20"/>
      <c r="C45" s="20"/>
      <c r="D45" s="20"/>
      <c r="E45" s="20"/>
      <c r="F45" s="20"/>
      <c r="G45" s="20"/>
      <c r="H45" s="24"/>
      <c r="I45" s="23"/>
      <c r="J45" s="23"/>
      <c r="K45" s="23"/>
      <c r="L45" s="23"/>
      <c r="M45" s="23"/>
      <c r="N45" s="23"/>
    </row>
    <row r="46" spans="1:14" ht="15.75">
      <c r="A46" s="2"/>
      <c r="B46" s="18"/>
      <c r="C46" s="18"/>
      <c r="D46" s="18" t="s">
        <v>53</v>
      </c>
      <c r="E46" s="18"/>
      <c r="F46" s="18"/>
      <c r="G46" s="18"/>
      <c r="H46" s="24"/>
      <c r="I46" s="23"/>
      <c r="J46" s="23"/>
      <c r="K46" s="23"/>
      <c r="L46" s="23"/>
      <c r="M46" s="23"/>
      <c r="N46" s="23"/>
    </row>
    <row r="47" spans="1:14" ht="12.75">
      <c r="A47" s="17"/>
      <c r="B47" s="18"/>
      <c r="C47" s="18"/>
      <c r="D47" s="18" t="s">
        <v>4</v>
      </c>
      <c r="E47" s="18"/>
      <c r="F47" s="18"/>
      <c r="G47" s="18"/>
      <c r="H47" s="24"/>
      <c r="I47" s="23"/>
      <c r="J47" s="23"/>
      <c r="K47" s="23"/>
      <c r="L47" s="23"/>
      <c r="M47" s="23"/>
      <c r="N47" s="23"/>
    </row>
    <row r="48" spans="1:14" ht="12.75">
      <c r="A48" s="15" t="s">
        <v>6</v>
      </c>
      <c r="B48" s="18"/>
      <c r="C48" s="18"/>
      <c r="D48" s="18" t="s">
        <v>2</v>
      </c>
      <c r="E48" s="18"/>
      <c r="F48" s="18"/>
      <c r="G48" s="18"/>
      <c r="H48" s="24"/>
      <c r="I48" s="23"/>
      <c r="J48" s="23"/>
      <c r="K48" s="23"/>
      <c r="L48" s="23"/>
      <c r="M48" s="23"/>
      <c r="N48" s="23"/>
    </row>
    <row r="49" spans="1:14" ht="12.75">
      <c r="A49" s="16" t="s">
        <v>15</v>
      </c>
      <c r="B49" s="20"/>
      <c r="C49" s="20"/>
      <c r="D49" s="20">
        <f>(1-(1/(2.71828^(K9/101)^50)))</f>
        <v>0.9158576994926664</v>
      </c>
      <c r="E49" s="20"/>
      <c r="F49" s="20"/>
      <c r="G49" s="20"/>
      <c r="H49" s="24"/>
      <c r="I49" s="23"/>
      <c r="J49" s="23"/>
      <c r="K49" s="23"/>
      <c r="L49" s="23"/>
      <c r="M49" s="23"/>
      <c r="N49" s="23"/>
    </row>
    <row r="50" spans="1:14" ht="12.75">
      <c r="A50" s="16" t="s">
        <v>16</v>
      </c>
      <c r="B50" s="20"/>
      <c r="C50" s="20"/>
      <c r="D50" s="20">
        <f aca="true" t="shared" si="10" ref="D50:D81">(1-(1/(2.71828^(K10/101)^50)))</f>
        <v>0.9809443831982745</v>
      </c>
      <c r="E50" s="20"/>
      <c r="F50" s="20"/>
      <c r="G50" s="20"/>
      <c r="H50" s="24"/>
      <c r="I50" s="23"/>
      <c r="J50" s="23"/>
      <c r="K50" s="23"/>
      <c r="L50" s="23"/>
      <c r="M50" s="23"/>
      <c r="N50" s="23"/>
    </row>
    <row r="51" spans="1:14" ht="12.75">
      <c r="A51" s="16" t="s">
        <v>46</v>
      </c>
      <c r="B51" s="20"/>
      <c r="C51" s="20"/>
      <c r="D51" s="20" t="s">
        <v>22</v>
      </c>
      <c r="E51" s="20"/>
      <c r="F51" s="20"/>
      <c r="G51" s="20"/>
      <c r="H51" s="24"/>
      <c r="I51" s="23"/>
      <c r="J51" s="23"/>
      <c r="K51" s="23"/>
      <c r="L51" s="23"/>
      <c r="M51" s="23"/>
      <c r="N51" s="23"/>
    </row>
    <row r="52" spans="1:14" ht="12.75">
      <c r="A52" s="16" t="s">
        <v>17</v>
      </c>
      <c r="B52" s="20"/>
      <c r="C52" s="20"/>
      <c r="D52" s="20" t="s">
        <v>52</v>
      </c>
      <c r="E52" s="20"/>
      <c r="F52" s="20"/>
      <c r="G52" s="20"/>
      <c r="H52" s="24"/>
      <c r="I52" s="23"/>
      <c r="J52" s="23"/>
      <c r="K52" s="23"/>
      <c r="L52" s="23"/>
      <c r="M52" s="23"/>
      <c r="N52" s="23"/>
    </row>
    <row r="53" spans="1:14" ht="12.75">
      <c r="A53" s="16" t="s">
        <v>18</v>
      </c>
      <c r="B53" s="20"/>
      <c r="C53" s="20"/>
      <c r="D53" s="20">
        <f t="shared" si="10"/>
        <v>0.6284598494851491</v>
      </c>
      <c r="E53" s="20"/>
      <c r="F53" s="20"/>
      <c r="G53" s="20"/>
      <c r="H53" s="24"/>
      <c r="I53" s="23"/>
      <c r="J53" s="23"/>
      <c r="K53" s="23"/>
      <c r="L53" s="23"/>
      <c r="M53" s="23"/>
      <c r="N53" s="23"/>
    </row>
    <row r="54" spans="1:7" ht="12.75">
      <c r="A54" s="16" t="s">
        <v>19</v>
      </c>
      <c r="B54" s="20"/>
      <c r="C54" s="20"/>
      <c r="D54" s="20">
        <f t="shared" si="10"/>
        <v>0.9687377570048392</v>
      </c>
      <c r="E54" s="20"/>
      <c r="F54" s="20"/>
      <c r="G54" s="20"/>
    </row>
    <row r="55" spans="1:7" ht="12.75">
      <c r="A55" s="16" t="s">
        <v>20</v>
      </c>
      <c r="B55" s="20"/>
      <c r="C55" s="20"/>
      <c r="D55" s="20">
        <f t="shared" si="10"/>
        <v>0.8619579165554005</v>
      </c>
      <c r="E55" s="20"/>
      <c r="F55" s="20"/>
      <c r="G55" s="20"/>
    </row>
    <row r="56" spans="1:7" ht="12.75">
      <c r="A56" s="16" t="s">
        <v>21</v>
      </c>
      <c r="B56" s="20"/>
      <c r="C56" s="20"/>
      <c r="D56" s="20" t="s">
        <v>22</v>
      </c>
      <c r="E56" s="20"/>
      <c r="F56" s="20"/>
      <c r="G56" s="20"/>
    </row>
    <row r="57" spans="1:7" ht="12.75">
      <c r="A57" s="16" t="s">
        <v>23</v>
      </c>
      <c r="B57" s="20"/>
      <c r="C57" s="20"/>
      <c r="D57" s="20">
        <f t="shared" si="10"/>
        <v>0.9809443831982745</v>
      </c>
      <c r="E57" s="20"/>
      <c r="F57" s="20"/>
      <c r="G57" s="20"/>
    </row>
    <row r="58" spans="1:7" ht="12.75">
      <c r="A58" s="16" t="s">
        <v>24</v>
      </c>
      <c r="B58" s="20"/>
      <c r="C58" s="20"/>
      <c r="D58" s="20" t="s">
        <v>22</v>
      </c>
      <c r="E58" s="20"/>
      <c r="F58" s="20"/>
      <c r="G58" s="20"/>
    </row>
    <row r="59" spans="1:7" ht="12.75">
      <c r="A59" s="15" t="s">
        <v>25</v>
      </c>
      <c r="B59" s="20"/>
      <c r="C59" s="20"/>
      <c r="D59" s="20" t="s">
        <v>52</v>
      </c>
      <c r="E59" s="20"/>
      <c r="F59" s="20"/>
      <c r="G59" s="20"/>
    </row>
    <row r="60" spans="1:7" ht="12.75">
      <c r="A60" s="15" t="s">
        <v>26</v>
      </c>
      <c r="B60" s="20"/>
      <c r="C60" s="20"/>
      <c r="D60" s="20">
        <f t="shared" si="10"/>
        <v>0.9158576994926664</v>
      </c>
      <c r="E60" s="20"/>
      <c r="F60" s="20"/>
      <c r="G60" s="20"/>
    </row>
    <row r="61" spans="1:7" ht="12.75">
      <c r="A61" s="15" t="s">
        <v>47</v>
      </c>
      <c r="B61" s="20"/>
      <c r="C61" s="20"/>
      <c r="D61" s="20">
        <f t="shared" si="10"/>
        <v>0.9883848215321461</v>
      </c>
      <c r="E61" s="20"/>
      <c r="F61" s="20"/>
      <c r="G61" s="20"/>
    </row>
    <row r="62" spans="1:7" ht="12.75">
      <c r="A62" s="15" t="s">
        <v>27</v>
      </c>
      <c r="B62" s="20"/>
      <c r="C62" s="20"/>
      <c r="D62" s="20">
        <f t="shared" si="10"/>
        <v>0.6284598494851491</v>
      </c>
      <c r="E62" s="20"/>
      <c r="F62" s="20"/>
      <c r="G62" s="20"/>
    </row>
    <row r="63" spans="1:7" ht="12.75">
      <c r="A63" s="15" t="s">
        <v>28</v>
      </c>
      <c r="B63" s="20"/>
      <c r="C63" s="20"/>
      <c r="D63" s="20">
        <f t="shared" si="10"/>
        <v>0.9687377570048392</v>
      </c>
      <c r="E63" s="20"/>
      <c r="F63" s="20"/>
      <c r="G63" s="20"/>
    </row>
    <row r="64" spans="1:7" ht="12.75">
      <c r="A64" s="15" t="s">
        <v>29</v>
      </c>
      <c r="B64" s="20"/>
      <c r="C64" s="20"/>
      <c r="D64" s="20">
        <f t="shared" si="10"/>
        <v>0.6284598494851491</v>
      </c>
      <c r="E64" s="20"/>
      <c r="F64" s="20"/>
      <c r="G64" s="20"/>
    </row>
    <row r="65" spans="1:7" ht="12.75">
      <c r="A65" s="15" t="s">
        <v>48</v>
      </c>
      <c r="B65" s="20"/>
      <c r="C65" s="20"/>
      <c r="D65" s="20">
        <f t="shared" si="10"/>
        <v>0.9929200732653335</v>
      </c>
      <c r="E65" s="20"/>
      <c r="F65" s="20"/>
      <c r="G65" s="20"/>
    </row>
    <row r="66" spans="1:7" ht="12.75">
      <c r="A66" s="15" t="s">
        <v>30</v>
      </c>
      <c r="B66" s="20"/>
      <c r="C66" s="20"/>
      <c r="D66" s="20">
        <f t="shared" si="10"/>
        <v>0.9809443831982745</v>
      </c>
      <c r="E66" s="20"/>
      <c r="F66" s="20"/>
      <c r="G66" s="20"/>
    </row>
    <row r="67" spans="1:7" ht="12.75">
      <c r="A67" s="15" t="s">
        <v>31</v>
      </c>
      <c r="B67" s="20"/>
      <c r="C67" s="20"/>
      <c r="D67" s="20">
        <f t="shared" si="10"/>
        <v>0.9687377570048392</v>
      </c>
      <c r="E67" s="20"/>
      <c r="F67" s="20"/>
      <c r="G67" s="20"/>
    </row>
    <row r="68" spans="1:7" ht="12.75">
      <c r="A68" s="15" t="s">
        <v>32</v>
      </c>
      <c r="B68" s="20"/>
      <c r="C68" s="20"/>
      <c r="D68" s="20">
        <f t="shared" si="10"/>
        <v>0.3904590657594402</v>
      </c>
      <c r="E68" s="20"/>
      <c r="F68" s="20"/>
      <c r="G68" s="20"/>
    </row>
    <row r="69" spans="1:7" ht="12.75">
      <c r="A69" s="15" t="s">
        <v>33</v>
      </c>
      <c r="B69" s="20"/>
      <c r="C69" s="20"/>
      <c r="D69" s="20" t="s">
        <v>52</v>
      </c>
      <c r="E69" s="20"/>
      <c r="F69" s="20"/>
      <c r="G69" s="20"/>
    </row>
    <row r="70" spans="1:7" ht="12.75">
      <c r="A70" s="15" t="s">
        <v>34</v>
      </c>
      <c r="B70" s="20"/>
      <c r="C70" s="20"/>
      <c r="D70" s="20">
        <f t="shared" si="10"/>
        <v>0.9158576994926664</v>
      </c>
      <c r="E70" s="20"/>
      <c r="F70" s="20"/>
      <c r="G70" s="20"/>
    </row>
    <row r="71" spans="1:7" ht="12" customHeight="1">
      <c r="A71" s="15" t="s">
        <v>49</v>
      </c>
      <c r="B71" s="20"/>
      <c r="C71" s="20"/>
      <c r="D71" s="20" t="s">
        <v>22</v>
      </c>
      <c r="E71" s="20"/>
      <c r="F71" s="20"/>
      <c r="G71" s="20"/>
    </row>
    <row r="72" spans="1:7" ht="12.75">
      <c r="A72" s="15" t="s">
        <v>35</v>
      </c>
      <c r="B72" s="20"/>
      <c r="C72" s="20"/>
      <c r="D72" s="20">
        <f t="shared" si="10"/>
        <v>0.9487118235396103</v>
      </c>
      <c r="E72" s="20"/>
      <c r="F72" s="20"/>
      <c r="G72" s="20"/>
    </row>
    <row r="73" spans="1:7" ht="12.75">
      <c r="A73" s="15" t="s">
        <v>36</v>
      </c>
      <c r="B73" s="20"/>
      <c r="C73" s="20"/>
      <c r="D73" s="20" t="s">
        <v>22</v>
      </c>
      <c r="E73" s="20"/>
      <c r="F73" s="20"/>
      <c r="G73" s="20"/>
    </row>
    <row r="74" spans="1:7" ht="12.75">
      <c r="A74" s="15" t="s">
        <v>37</v>
      </c>
      <c r="B74" s="20"/>
      <c r="C74" s="20"/>
      <c r="D74" s="20">
        <f t="shared" si="10"/>
        <v>0.9158576994926664</v>
      </c>
      <c r="E74" s="20"/>
      <c r="F74" s="20"/>
      <c r="G74" s="20"/>
    </row>
    <row r="75" spans="1:7" ht="12.75">
      <c r="A75" s="17" t="s">
        <v>38</v>
      </c>
      <c r="B75" s="20"/>
      <c r="C75" s="20"/>
      <c r="D75" s="20">
        <f t="shared" si="10"/>
        <v>0.8619579165554005</v>
      </c>
      <c r="E75" s="20"/>
      <c r="F75" s="20"/>
      <c r="G75" s="20"/>
    </row>
    <row r="76" spans="1:7" ht="12.75">
      <c r="A76" s="25" t="s">
        <v>39</v>
      </c>
      <c r="B76" s="20"/>
      <c r="C76" s="20"/>
      <c r="D76" s="20">
        <f t="shared" si="10"/>
        <v>0.3904590657594402</v>
      </c>
      <c r="E76" s="20"/>
      <c r="F76" s="20"/>
      <c r="G76" s="20"/>
    </row>
    <row r="77" spans="1:7" ht="12.75">
      <c r="A77" s="25" t="s">
        <v>40</v>
      </c>
      <c r="B77" s="20"/>
      <c r="C77" s="20"/>
      <c r="D77" s="20">
        <f t="shared" si="10"/>
        <v>0.773531069547299</v>
      </c>
      <c r="E77" s="20"/>
      <c r="F77" s="20"/>
      <c r="G77" s="20"/>
    </row>
    <row r="78" spans="1:7" ht="12.75">
      <c r="A78" s="26" t="s">
        <v>41</v>
      </c>
      <c r="B78" s="20"/>
      <c r="C78" s="20"/>
      <c r="D78" s="20">
        <f t="shared" si="10"/>
        <v>0.3904590657594402</v>
      </c>
      <c r="E78" s="20"/>
      <c r="F78" s="20"/>
      <c r="G78" s="20"/>
    </row>
    <row r="79" spans="1:7" ht="12.75">
      <c r="A79" s="26" t="s">
        <v>50</v>
      </c>
      <c r="B79" s="20"/>
      <c r="C79" s="20"/>
      <c r="D79" s="20">
        <f t="shared" si="10"/>
        <v>0.9687377570048392</v>
      </c>
      <c r="E79" s="20"/>
      <c r="F79" s="20"/>
      <c r="G79" s="20"/>
    </row>
    <row r="80" spans="1:7" ht="12.75">
      <c r="A80" s="26" t="s">
        <v>42</v>
      </c>
      <c r="B80" s="20"/>
      <c r="C80" s="20"/>
      <c r="D80" s="20">
        <f t="shared" si="10"/>
        <v>0.8619579165554005</v>
      </c>
      <c r="E80" s="20"/>
      <c r="F80" s="20"/>
      <c r="G80" s="20"/>
    </row>
    <row r="81" spans="1:7" ht="12.75">
      <c r="A81" s="26" t="s">
        <v>43</v>
      </c>
      <c r="B81" s="20"/>
      <c r="C81" s="20"/>
      <c r="D81" s="20">
        <f t="shared" si="10"/>
        <v>0.9158576994926664</v>
      </c>
      <c r="E81" s="20"/>
      <c r="F81" s="20"/>
      <c r="G81" s="20"/>
    </row>
    <row r="82" spans="1:7" ht="12.75">
      <c r="A82" s="15"/>
      <c r="B82" s="11"/>
      <c r="C82" s="8"/>
      <c r="D82" s="11"/>
      <c r="E82" s="8"/>
      <c r="F82" s="11"/>
      <c r="G82" s="8"/>
    </row>
    <row r="83" spans="1:7" ht="12.75">
      <c r="A83" s="15"/>
      <c r="B83" s="11"/>
      <c r="C83" s="8"/>
      <c r="D83" s="11"/>
      <c r="E83" s="8"/>
      <c r="F83" s="11"/>
      <c r="G83" s="8"/>
    </row>
    <row r="84" spans="1:7" ht="12.75">
      <c r="A84" s="15"/>
      <c r="B84" s="11"/>
      <c r="C84" s="8"/>
      <c r="D84" s="11"/>
      <c r="E84" s="8"/>
      <c r="F84" s="11"/>
      <c r="G84" s="8"/>
    </row>
    <row r="85" spans="1:7" ht="12">
      <c r="A85" s="3"/>
      <c r="B85" s="7"/>
      <c r="C85" s="7"/>
      <c r="D85" s="7"/>
      <c r="E85" s="7"/>
      <c r="F85" s="7"/>
      <c r="G85" s="7"/>
    </row>
    <row r="86" spans="1:7" ht="15.75">
      <c r="A86" s="2"/>
      <c r="B86" s="10"/>
      <c r="C86" s="10"/>
      <c r="D86" s="13"/>
      <c r="E86" s="10"/>
      <c r="F86" s="13"/>
      <c r="G86" s="10"/>
    </row>
    <row r="87" spans="1:7" ht="12">
      <c r="A87" s="3"/>
      <c r="B87" s="7"/>
      <c r="C87" s="7"/>
      <c r="D87" s="7"/>
      <c r="E87" s="7"/>
      <c r="F87" s="7"/>
      <c r="G87" s="7"/>
    </row>
    <row r="88" spans="1:7" ht="12.75">
      <c r="A88" s="15"/>
      <c r="B88" s="11"/>
      <c r="C88" s="8"/>
      <c r="D88" s="11"/>
      <c r="E88" s="8"/>
      <c r="F88" s="11"/>
      <c r="G88" s="8"/>
    </row>
    <row r="89" spans="1:7" ht="12.75">
      <c r="A89" s="15"/>
      <c r="B89" s="11"/>
      <c r="C89" s="8"/>
      <c r="D89" s="11"/>
      <c r="E89" s="8"/>
      <c r="F89" s="11"/>
      <c r="G89" s="8"/>
    </row>
    <row r="90" spans="1:7" ht="12.75">
      <c r="A90" s="15"/>
      <c r="B90" s="11"/>
      <c r="C90" s="8"/>
      <c r="D90" s="11"/>
      <c r="E90" s="8"/>
      <c r="F90" s="11"/>
      <c r="G90" s="8"/>
    </row>
    <row r="91" spans="1:7" ht="12.75">
      <c r="A91" s="15"/>
      <c r="B91" s="11"/>
      <c r="C91" s="8"/>
      <c r="D91" s="11"/>
      <c r="E91" s="8"/>
      <c r="F91" s="11"/>
      <c r="G91" s="8"/>
    </row>
    <row r="92" spans="1:7" ht="12.75">
      <c r="A92" s="15"/>
      <c r="B92" s="11"/>
      <c r="C92" s="8"/>
      <c r="D92" s="11"/>
      <c r="E92" s="8"/>
      <c r="F92" s="11"/>
      <c r="G92" s="8"/>
    </row>
    <row r="93" spans="1:7" ht="12.75">
      <c r="A93" s="15"/>
      <c r="B93" s="11"/>
      <c r="C93" s="8"/>
      <c r="D93" s="11"/>
      <c r="E93" s="8"/>
      <c r="F93" s="11"/>
      <c r="G93" s="8"/>
    </row>
    <row r="94" spans="1:7" ht="12.75">
      <c r="A94" s="15"/>
      <c r="B94" s="11"/>
      <c r="C94" s="8"/>
      <c r="D94" s="11"/>
      <c r="E94" s="8"/>
      <c r="F94" s="11"/>
      <c r="G94" s="8"/>
    </row>
    <row r="95" spans="1:7" ht="12.75">
      <c r="A95" s="15"/>
      <c r="B95" s="11"/>
      <c r="C95" s="8"/>
      <c r="D95" s="11"/>
      <c r="E95" s="8"/>
      <c r="F95" s="11"/>
      <c r="G95" s="8"/>
    </row>
    <row r="96" spans="1:7" ht="12.75">
      <c r="A96" s="15"/>
      <c r="B96" s="11"/>
      <c r="C96" s="8"/>
      <c r="D96" s="11"/>
      <c r="E96" s="8"/>
      <c r="F96" s="11"/>
      <c r="G96" s="8"/>
    </row>
    <row r="97" spans="1:7" ht="12.75">
      <c r="A97" s="15"/>
      <c r="B97" s="11"/>
      <c r="C97" s="8"/>
      <c r="D97" s="11"/>
      <c r="E97" s="8"/>
      <c r="F97" s="11"/>
      <c r="G97" s="8"/>
    </row>
    <row r="98" spans="1:7" ht="12" customHeight="1">
      <c r="A98" s="15"/>
      <c r="B98" s="11"/>
      <c r="C98" s="8"/>
      <c r="D98" s="11"/>
      <c r="E98" s="8"/>
      <c r="F98" s="11"/>
      <c r="G98" s="8"/>
    </row>
    <row r="99" spans="1:7" ht="12" customHeight="1">
      <c r="A99" s="15"/>
      <c r="B99" s="11"/>
      <c r="C99" s="8"/>
      <c r="D99" s="11"/>
      <c r="E99" s="8"/>
      <c r="F99" s="11"/>
      <c r="G99" s="8"/>
    </row>
    <row r="100" spans="1:7" ht="12" customHeight="1">
      <c r="A100" s="15"/>
      <c r="B100" s="11"/>
      <c r="C100" s="8"/>
      <c r="D100" s="11"/>
      <c r="E100" s="8"/>
      <c r="F100" s="11"/>
      <c r="G100" s="8"/>
    </row>
    <row r="101" spans="1:7" ht="12" customHeight="1">
      <c r="A101" s="15"/>
      <c r="B101" s="11"/>
      <c r="C101" s="8"/>
      <c r="D101" s="11"/>
      <c r="E101" s="8"/>
      <c r="F101" s="11"/>
      <c r="G101" s="8"/>
    </row>
    <row r="102" spans="1:7" ht="12" customHeight="1">
      <c r="A102" s="15"/>
      <c r="B102" s="11"/>
      <c r="C102" s="8"/>
      <c r="D102" s="11"/>
      <c r="E102" s="8"/>
      <c r="F102" s="11"/>
      <c r="G102" s="8"/>
    </row>
    <row r="103" spans="1:7" ht="12" customHeight="1">
      <c r="A103" s="15"/>
      <c r="B103" s="11"/>
      <c r="C103" s="8"/>
      <c r="D103" s="11"/>
      <c r="E103" s="8"/>
      <c r="F103" s="11"/>
      <c r="G103" s="8"/>
    </row>
    <row r="104" spans="1:7" ht="12.75">
      <c r="A104" s="15"/>
      <c r="B104" s="11"/>
      <c r="C104" s="8"/>
      <c r="D104" s="11"/>
      <c r="E104" s="8"/>
      <c r="F104" s="11"/>
      <c r="G104" s="8"/>
    </row>
    <row r="105" spans="1:7" ht="12">
      <c r="A105" s="3"/>
      <c r="B105" s="7"/>
      <c r="C105" s="7"/>
      <c r="D105" s="7"/>
      <c r="E105" s="7"/>
      <c r="F105" s="7"/>
      <c r="G105" s="7"/>
    </row>
    <row r="106" spans="1:7" ht="12">
      <c r="A106" s="3"/>
      <c r="B106" s="7"/>
      <c r="C106" s="7"/>
      <c r="D106" s="7"/>
      <c r="E106" s="7"/>
      <c r="F106" s="7"/>
      <c r="G106" s="7"/>
    </row>
    <row r="107" spans="1:7" ht="15.75">
      <c r="A107" s="2"/>
      <c r="B107" s="10"/>
      <c r="C107" s="10"/>
      <c r="D107" s="13"/>
      <c r="E107" s="10"/>
      <c r="F107" s="13"/>
      <c r="G107" s="10"/>
    </row>
    <row r="108" spans="1:7" ht="15.75">
      <c r="A108" s="2"/>
      <c r="B108" s="10"/>
      <c r="C108" s="13"/>
      <c r="D108" s="13"/>
      <c r="E108" s="12"/>
      <c r="F108" s="13"/>
      <c r="G108" s="12"/>
    </row>
    <row r="109" spans="1:7" ht="12.75">
      <c r="A109" s="15"/>
      <c r="B109" s="11"/>
      <c r="C109" s="8"/>
      <c r="D109" s="11"/>
      <c r="E109" s="8"/>
      <c r="F109" s="11"/>
      <c r="G109" s="8"/>
    </row>
    <row r="110" spans="1:7" ht="12.75">
      <c r="A110" s="15"/>
      <c r="B110" s="11"/>
      <c r="C110" s="8"/>
      <c r="D110" s="11"/>
      <c r="E110" s="8"/>
      <c r="F110" s="11"/>
      <c r="G110" s="8"/>
    </row>
    <row r="111" spans="1:7" ht="12.75">
      <c r="A111" s="15"/>
      <c r="B111" s="11"/>
      <c r="C111" s="8"/>
      <c r="D111" s="11"/>
      <c r="E111" s="8"/>
      <c r="F111" s="11"/>
      <c r="G111" s="8"/>
    </row>
    <row r="112" spans="1:7" ht="12.75">
      <c r="A112" s="15"/>
      <c r="B112" s="11"/>
      <c r="C112" s="8"/>
      <c r="D112" s="11"/>
      <c r="E112" s="8"/>
      <c r="F112" s="11"/>
      <c r="G112" s="8"/>
    </row>
    <row r="113" spans="1:7" ht="12.75">
      <c r="A113" s="15"/>
      <c r="B113" s="11"/>
      <c r="C113" s="8"/>
      <c r="D113" s="11"/>
      <c r="E113" s="8"/>
      <c r="F113" s="11"/>
      <c r="G113" s="8"/>
    </row>
    <row r="114" spans="1:7" ht="12.75">
      <c r="A114" s="15"/>
      <c r="B114" s="11"/>
      <c r="C114" s="8"/>
      <c r="D114" s="11"/>
      <c r="E114" s="8"/>
      <c r="F114" s="11"/>
      <c r="G114" s="8"/>
    </row>
    <row r="115" spans="1:7" ht="12.75">
      <c r="A115" s="15"/>
      <c r="B115" s="11"/>
      <c r="C115" s="8"/>
      <c r="D115" s="11"/>
      <c r="E115" s="8"/>
      <c r="F115" s="11"/>
      <c r="G115" s="8"/>
    </row>
    <row r="116" spans="1:7" ht="12.75">
      <c r="A116" s="15"/>
      <c r="B116" s="11"/>
      <c r="C116" s="8"/>
      <c r="D116" s="11"/>
      <c r="E116" s="8"/>
      <c r="F116" s="11"/>
      <c r="G116" s="8"/>
    </row>
    <row r="117" spans="1:7" ht="12.75">
      <c r="A117" s="15"/>
      <c r="B117" s="11"/>
      <c r="C117" s="8"/>
      <c r="D117" s="11"/>
      <c r="E117" s="8"/>
      <c r="F117" s="11"/>
      <c r="G117" s="8"/>
    </row>
    <row r="118" spans="1:7" ht="12">
      <c r="A118" s="3"/>
      <c r="B118" s="7"/>
      <c r="C118" s="7"/>
      <c r="D118" s="7"/>
      <c r="E118" s="7"/>
      <c r="F118" s="7"/>
      <c r="G118" s="7"/>
    </row>
    <row r="119" spans="1:7" ht="15.75">
      <c r="A119" s="2"/>
      <c r="B119" s="10"/>
      <c r="C119" s="10"/>
      <c r="D119" s="13"/>
      <c r="E119" s="10"/>
      <c r="F119" s="13"/>
      <c r="G119" s="10"/>
    </row>
    <row r="120" spans="1:7" ht="12">
      <c r="A120" s="4"/>
      <c r="B120" s="7"/>
      <c r="C120" s="7"/>
      <c r="D120" s="7"/>
      <c r="E120" s="7"/>
      <c r="F120" s="7"/>
      <c r="G120" s="7"/>
    </row>
    <row r="121" spans="1:7" ht="12.75">
      <c r="A121" s="15"/>
      <c r="B121" s="11"/>
      <c r="C121" s="8"/>
      <c r="D121" s="11"/>
      <c r="E121" s="8"/>
      <c r="F121" s="11"/>
      <c r="G121" s="8"/>
    </row>
    <row r="122" spans="1:7" ht="12.75">
      <c r="A122" s="15"/>
      <c r="B122" s="11"/>
      <c r="C122" s="8"/>
      <c r="D122" s="11"/>
      <c r="E122" s="8"/>
      <c r="F122" s="11"/>
      <c r="G122" s="8"/>
    </row>
    <row r="123" spans="1:7" ht="12.75">
      <c r="A123" s="15"/>
      <c r="B123" s="11"/>
      <c r="C123" s="8"/>
      <c r="D123" s="11"/>
      <c r="E123" s="8"/>
      <c r="F123" s="11"/>
      <c r="G123" s="8"/>
    </row>
    <row r="124" spans="1:7" ht="12" customHeight="1">
      <c r="A124" s="15"/>
      <c r="B124" s="11"/>
      <c r="C124" s="8"/>
      <c r="D124" s="11"/>
      <c r="E124" s="8"/>
      <c r="F124" s="11"/>
      <c r="G124" s="8"/>
    </row>
    <row r="125" spans="1:7" ht="12.75">
      <c r="A125" s="15"/>
      <c r="B125" s="11"/>
      <c r="C125" s="8"/>
      <c r="D125" s="11"/>
      <c r="E125" s="8"/>
      <c r="F125" s="11"/>
      <c r="G125" s="8"/>
    </row>
    <row r="126" spans="1:7" ht="12">
      <c r="A126" s="3"/>
      <c r="B126" s="7"/>
      <c r="C126" s="7"/>
      <c r="D126" s="7"/>
      <c r="E126" s="7"/>
      <c r="F126" s="7"/>
      <c r="G126" s="7"/>
    </row>
    <row r="127" spans="1:7" ht="15.75">
      <c r="A127" s="2"/>
      <c r="B127" s="10"/>
      <c r="C127" s="10"/>
      <c r="D127" s="13"/>
      <c r="E127" s="10"/>
      <c r="F127" s="13"/>
      <c r="G127" s="10"/>
    </row>
    <row r="128" spans="1:7" ht="12.75" customHeight="1">
      <c r="A128" s="3"/>
      <c r="B128" s="7"/>
      <c r="C128" s="7"/>
      <c r="D128" s="7"/>
      <c r="E128" s="7"/>
      <c r="F128" s="7"/>
      <c r="G128" s="7"/>
    </row>
    <row r="129" spans="1:7" ht="12.75">
      <c r="A129" s="15"/>
      <c r="B129" s="11"/>
      <c r="C129" s="8"/>
      <c r="D129" s="11"/>
      <c r="E129" s="8"/>
      <c r="F129" s="11"/>
      <c r="G129" s="8"/>
    </row>
    <row r="130" spans="1:7" ht="12.75">
      <c r="A130" s="15"/>
      <c r="B130" s="11"/>
      <c r="C130" s="8"/>
      <c r="D130" s="11"/>
      <c r="E130" s="8"/>
      <c r="F130" s="11"/>
      <c r="G130" s="8"/>
    </row>
    <row r="131" spans="1:7" ht="12.75">
      <c r="A131" s="15"/>
      <c r="B131" s="11"/>
      <c r="C131" s="8"/>
      <c r="D131" s="11"/>
      <c r="E131" s="8"/>
      <c r="F131" s="11"/>
      <c r="G131" s="8"/>
    </row>
    <row r="132" spans="1:7" ht="12.75">
      <c r="A132" s="15"/>
      <c r="B132" s="11"/>
      <c r="C132" s="8"/>
      <c r="D132" s="11"/>
      <c r="E132" s="8"/>
      <c r="F132" s="11"/>
      <c r="G132" s="8"/>
    </row>
    <row r="133" spans="1:7" ht="12.75">
      <c r="A133" s="15"/>
      <c r="B133" s="11"/>
      <c r="C133" s="8"/>
      <c r="D133" s="11"/>
      <c r="E133" s="8"/>
      <c r="F133" s="11"/>
      <c r="G133" s="8"/>
    </row>
    <row r="134" spans="1:7" ht="12.75">
      <c r="A134" s="15"/>
      <c r="B134" s="11"/>
      <c r="C134" s="8"/>
      <c r="D134" s="11"/>
      <c r="E134" s="8"/>
      <c r="F134" s="11"/>
      <c r="G134" s="8"/>
    </row>
    <row r="135" spans="1:7" ht="13.5" customHeight="1">
      <c r="A135" s="15"/>
      <c r="B135" s="11"/>
      <c r="C135" s="8"/>
      <c r="D135" s="11"/>
      <c r="E135" s="8"/>
      <c r="F135" s="11"/>
      <c r="G135" s="8"/>
    </row>
    <row r="136" spans="1:7" ht="10.5" customHeight="1">
      <c r="A136" s="15"/>
      <c r="B136" s="11"/>
      <c r="C136" s="8"/>
      <c r="D136" s="11"/>
      <c r="E136" s="8"/>
      <c r="F136" s="11"/>
      <c r="G136" s="8"/>
    </row>
    <row r="137" spans="1:7" ht="12.75">
      <c r="A137" s="15"/>
      <c r="B137" s="11"/>
      <c r="C137" s="8"/>
      <c r="D137" s="11"/>
      <c r="E137" s="8"/>
      <c r="F137" s="11"/>
      <c r="G137" s="8"/>
    </row>
    <row r="138" spans="1:7" ht="12.75">
      <c r="A138" s="15"/>
      <c r="B138" s="11"/>
      <c r="C138" s="8"/>
      <c r="D138" s="11"/>
      <c r="E138" s="8"/>
      <c r="F138" s="11"/>
      <c r="G138" s="8"/>
    </row>
    <row r="139" spans="1:7" ht="12.75">
      <c r="A139" s="15"/>
      <c r="B139" s="11"/>
      <c r="C139" s="8"/>
      <c r="D139" s="11"/>
      <c r="E139" s="8"/>
      <c r="F139" s="11"/>
      <c r="G139" s="8"/>
    </row>
    <row r="140" spans="1:7" ht="12.75">
      <c r="A140" s="15"/>
      <c r="B140" s="11"/>
      <c r="C140" s="8"/>
      <c r="D140" s="11"/>
      <c r="E140" s="8"/>
      <c r="F140" s="11"/>
      <c r="G140" s="8"/>
    </row>
    <row r="141" spans="1:7" ht="12.75">
      <c r="A141" s="15"/>
      <c r="B141" s="11"/>
      <c r="C141" s="8"/>
      <c r="D141" s="11"/>
      <c r="E141" s="8"/>
      <c r="F141" s="11"/>
      <c r="G141" s="8"/>
    </row>
    <row r="142" spans="1:7" ht="12.75">
      <c r="A142" s="15"/>
      <c r="B142" s="11"/>
      <c r="C142" s="8"/>
      <c r="D142" s="11"/>
      <c r="E142" s="8"/>
      <c r="F142" s="11"/>
      <c r="G142" s="8"/>
    </row>
    <row r="143" spans="1:7" ht="12.75">
      <c r="A143" s="15"/>
      <c r="B143" s="11"/>
      <c r="C143" s="8"/>
      <c r="D143" s="11"/>
      <c r="E143" s="8"/>
      <c r="F143" s="11"/>
      <c r="G143" s="8"/>
    </row>
    <row r="144" spans="1:7" ht="12.75">
      <c r="A144" s="15"/>
      <c r="B144" s="11"/>
      <c r="C144" s="8"/>
      <c r="D144" s="11"/>
      <c r="E144" s="8"/>
      <c r="F144" s="11"/>
      <c r="G144" s="8"/>
    </row>
    <row r="145" spans="1:7" ht="12.75">
      <c r="A145" s="15"/>
      <c r="B145" s="11"/>
      <c r="C145" s="8"/>
      <c r="D145" s="11"/>
      <c r="E145" s="8"/>
      <c r="F145" s="11"/>
      <c r="G145" s="8"/>
    </row>
    <row r="146" spans="1:7" ht="12.75">
      <c r="A146" s="15"/>
      <c r="B146" s="11"/>
      <c r="C146" s="8"/>
      <c r="D146" s="11"/>
      <c r="E146" s="8"/>
      <c r="F146" s="11"/>
      <c r="G146" s="8"/>
    </row>
    <row r="147" spans="1:7" ht="12.75">
      <c r="A147" s="15"/>
      <c r="B147" s="11"/>
      <c r="C147" s="8"/>
      <c r="D147" s="11"/>
      <c r="E147" s="8"/>
      <c r="F147" s="11"/>
      <c r="G147" s="8"/>
    </row>
    <row r="148" spans="1:7" ht="12.75">
      <c r="A148" s="15"/>
      <c r="B148" s="11"/>
      <c r="C148" s="8"/>
      <c r="D148" s="11"/>
      <c r="E148" s="8"/>
      <c r="F148" s="11"/>
      <c r="G148" s="8"/>
    </row>
    <row r="149" spans="1:7" ht="12.75">
      <c r="A149" s="15"/>
      <c r="B149" s="11"/>
      <c r="C149" s="8"/>
      <c r="D149" s="11"/>
      <c r="E149" s="8"/>
      <c r="F149" s="11"/>
      <c r="G149" s="8"/>
    </row>
    <row r="150" spans="1:7" ht="12.75">
      <c r="A150" s="15"/>
      <c r="B150" s="11"/>
      <c r="C150" s="8"/>
      <c r="D150" s="11"/>
      <c r="E150" s="8"/>
      <c r="F150" s="11"/>
      <c r="G150" s="8"/>
    </row>
    <row r="151" spans="1:7" ht="12.75">
      <c r="A151" s="15"/>
      <c r="B151" s="11"/>
      <c r="C151" s="8"/>
      <c r="D151" s="11"/>
      <c r="E151" s="8"/>
      <c r="F151" s="11"/>
      <c r="G151" s="8"/>
    </row>
    <row r="152" spans="1:7" ht="12.75">
      <c r="A152" s="15"/>
      <c r="B152" s="11"/>
      <c r="C152" s="8"/>
      <c r="D152" s="11"/>
      <c r="E152" s="8"/>
      <c r="F152" s="11"/>
      <c r="G152" s="8"/>
    </row>
    <row r="153" spans="1:7" ht="12.75">
      <c r="A153" s="15"/>
      <c r="B153" s="11"/>
      <c r="C153" s="8"/>
      <c r="D153" s="11"/>
      <c r="E153" s="8"/>
      <c r="F153" s="11"/>
      <c r="G153" s="8"/>
    </row>
    <row r="154" spans="1:7" ht="12">
      <c r="A154" s="3"/>
      <c r="B154" s="7"/>
      <c r="C154" s="7"/>
      <c r="D154" s="7"/>
      <c r="E154" s="7"/>
      <c r="F154" s="7"/>
      <c r="G154" s="7"/>
    </row>
    <row r="155" spans="1:7" ht="15.75">
      <c r="A155" s="2"/>
      <c r="B155" s="10"/>
      <c r="C155" s="9"/>
      <c r="D155" s="13"/>
      <c r="E155" s="9"/>
      <c r="F155" s="13"/>
      <c r="G155" s="9"/>
    </row>
    <row r="156" spans="1:7" ht="12">
      <c r="A156" s="1"/>
      <c r="B156" s="14"/>
      <c r="C156" s="14"/>
      <c r="D156" s="14"/>
      <c r="E156" s="14"/>
      <c r="F156" s="14"/>
      <c r="G156" s="14"/>
    </row>
    <row r="157" spans="1:7" ht="12.75">
      <c r="A157" s="15"/>
      <c r="B157" s="11"/>
      <c r="C157" s="11"/>
      <c r="D157" s="11"/>
      <c r="E157" s="11"/>
      <c r="F157" s="11"/>
      <c r="G157" s="11"/>
    </row>
    <row r="158" spans="1:7" ht="12.75">
      <c r="A158" s="15"/>
      <c r="B158" s="11"/>
      <c r="C158" s="11"/>
      <c r="D158" s="11"/>
      <c r="E158" s="11"/>
      <c r="F158" s="11"/>
      <c r="G158" s="11"/>
    </row>
    <row r="159" spans="1:7" ht="12.75">
      <c r="A159" s="15"/>
      <c r="B159" s="11"/>
      <c r="C159" s="11"/>
      <c r="D159" s="11"/>
      <c r="E159" s="11"/>
      <c r="F159" s="11"/>
      <c r="G159" s="11"/>
    </row>
    <row r="160" spans="1:7" ht="12.75">
      <c r="A160" s="15"/>
      <c r="B160" s="11"/>
      <c r="C160" s="11"/>
      <c r="D160" s="11"/>
      <c r="E160" s="11"/>
      <c r="F160" s="11"/>
      <c r="G160" s="11"/>
    </row>
    <row r="161" spans="1:7" ht="12.75">
      <c r="A161" s="15"/>
      <c r="B161" s="11"/>
      <c r="C161" s="11"/>
      <c r="D161" s="11"/>
      <c r="E161" s="11"/>
      <c r="F161" s="11"/>
      <c r="G161" s="11"/>
    </row>
    <row r="162" spans="1:7" ht="12.75">
      <c r="A162" s="15"/>
      <c r="B162" s="11"/>
      <c r="C162" s="11"/>
      <c r="D162" s="11"/>
      <c r="E162" s="11"/>
      <c r="F162" s="11"/>
      <c r="G162" s="11"/>
    </row>
    <row r="163" spans="1:7" ht="12.75">
      <c r="A163" s="15"/>
      <c r="B163" s="11"/>
      <c r="C163" s="11"/>
      <c r="D163" s="11"/>
      <c r="E163" s="11"/>
      <c r="F163" s="11"/>
      <c r="G163" s="11"/>
    </row>
    <row r="164" spans="1:7" ht="12.75">
      <c r="A164" s="15"/>
      <c r="B164" s="11"/>
      <c r="C164" s="11"/>
      <c r="D164" s="11"/>
      <c r="E164" s="11"/>
      <c r="F164" s="11"/>
      <c r="G164" s="11"/>
    </row>
    <row r="165" spans="1:7" ht="12.75">
      <c r="A165" s="15"/>
      <c r="B165" s="11"/>
      <c r="C165" s="11"/>
      <c r="D165" s="11"/>
      <c r="E165" s="11"/>
      <c r="F165" s="11"/>
      <c r="G165" s="11"/>
    </row>
    <row r="166" spans="1:7" ht="12.75">
      <c r="A166" s="15"/>
      <c r="B166" s="11"/>
      <c r="C166" s="11"/>
      <c r="D166" s="11"/>
      <c r="E166" s="11"/>
      <c r="F166" s="11"/>
      <c r="G166" s="11"/>
    </row>
    <row r="167" spans="1:7" ht="12.75">
      <c r="A167" s="15"/>
      <c r="B167" s="11"/>
      <c r="C167" s="11"/>
      <c r="D167" s="11"/>
      <c r="E167" s="11"/>
      <c r="F167" s="11"/>
      <c r="G167" s="11"/>
    </row>
    <row r="168" spans="1:7" ht="12.75">
      <c r="A168" s="15"/>
      <c r="B168" s="11"/>
      <c r="C168" s="11"/>
      <c r="D168" s="11"/>
      <c r="E168" s="11"/>
      <c r="F168" s="11"/>
      <c r="G168" s="11"/>
    </row>
    <row r="169" spans="1:7" ht="12.75">
      <c r="A169" s="15"/>
      <c r="B169" s="11"/>
      <c r="C169" s="11"/>
      <c r="D169" s="11"/>
      <c r="E169" s="11"/>
      <c r="F169" s="11"/>
      <c r="G169" s="11"/>
    </row>
    <row r="170" spans="1:7" ht="13.5" customHeight="1">
      <c r="A170" s="15"/>
      <c r="B170" s="11"/>
      <c r="C170" s="11"/>
      <c r="D170" s="11"/>
      <c r="E170" s="11"/>
      <c r="F170" s="11"/>
      <c r="G170" s="11"/>
    </row>
    <row r="171" spans="1:7" ht="12.75">
      <c r="A171" s="15"/>
      <c r="B171" s="11"/>
      <c r="C171" s="11"/>
      <c r="D171" s="11"/>
      <c r="E171" s="11"/>
      <c r="F171" s="11"/>
      <c r="G171" s="11"/>
    </row>
    <row r="172" spans="1:7" ht="12.75">
      <c r="A172" s="15"/>
      <c r="B172" s="11"/>
      <c r="C172" s="11"/>
      <c r="D172" s="11"/>
      <c r="E172" s="11"/>
      <c r="F172" s="11"/>
      <c r="G172" s="11"/>
    </row>
    <row r="173" spans="1:7" ht="12.75">
      <c r="A173" s="15"/>
      <c r="B173" s="11"/>
      <c r="C173" s="11"/>
      <c r="D173" s="11"/>
      <c r="E173" s="11"/>
      <c r="F173" s="11"/>
      <c r="G173" s="11"/>
    </row>
    <row r="174" spans="1:7" ht="12.75">
      <c r="A174" s="15"/>
      <c r="B174" s="11"/>
      <c r="C174" s="11"/>
      <c r="D174" s="11"/>
      <c r="E174" s="11"/>
      <c r="F174" s="11"/>
      <c r="G174" s="11"/>
    </row>
    <row r="175" spans="1:7" ht="12.75">
      <c r="A175" s="15"/>
      <c r="B175" s="11"/>
      <c r="C175" s="11"/>
      <c r="D175" s="11"/>
      <c r="E175" s="11"/>
      <c r="F175" s="11"/>
      <c r="G175" s="11"/>
    </row>
    <row r="176" spans="1:7" ht="12.75">
      <c r="A176" s="15"/>
      <c r="B176" s="11"/>
      <c r="C176" s="11"/>
      <c r="D176" s="11"/>
      <c r="E176" s="11"/>
      <c r="F176" s="11"/>
      <c r="G176" s="11"/>
    </row>
    <row r="177" spans="1:7" ht="12.75">
      <c r="A177" s="15"/>
      <c r="B177" s="11"/>
      <c r="C177" s="11"/>
      <c r="D177" s="11"/>
      <c r="E177" s="11"/>
      <c r="F177" s="11"/>
      <c r="G177" s="11"/>
    </row>
    <row r="178" spans="1:7" ht="12.75">
      <c r="A178" s="15"/>
      <c r="B178" s="11"/>
      <c r="C178" s="11"/>
      <c r="D178" s="11"/>
      <c r="E178" s="11"/>
      <c r="F178" s="11"/>
      <c r="G178" s="11"/>
    </row>
    <row r="179" spans="1:7" ht="12.75">
      <c r="A179" s="15"/>
      <c r="B179" s="11"/>
      <c r="C179" s="11"/>
      <c r="D179" s="11"/>
      <c r="E179" s="11"/>
      <c r="F179" s="11"/>
      <c r="G179" s="11"/>
    </row>
    <row r="180" spans="1:7" ht="12">
      <c r="A180" s="3"/>
      <c r="B180" s="7"/>
      <c r="C180" s="7"/>
      <c r="D180" s="7"/>
      <c r="E180" s="7"/>
      <c r="F180" s="7"/>
      <c r="G180" s="7"/>
    </row>
    <row r="181" spans="1:7" ht="15.75">
      <c r="A181" s="2"/>
      <c r="B181" s="10"/>
      <c r="C181" s="9"/>
      <c r="D181" s="13"/>
      <c r="E181" s="9"/>
      <c r="F181" s="10"/>
      <c r="G181" s="10"/>
    </row>
    <row r="182" spans="1:7" ht="12">
      <c r="A182" s="3"/>
      <c r="B182" s="7"/>
      <c r="C182" s="7"/>
      <c r="D182" s="7"/>
      <c r="E182" s="7"/>
      <c r="F182" s="7"/>
      <c r="G182" s="7"/>
    </row>
    <row r="183" spans="1:7" ht="12.75">
      <c r="A183" s="15"/>
      <c r="B183" s="11"/>
      <c r="C183" s="11"/>
      <c r="D183" s="11"/>
      <c r="E183" s="11"/>
      <c r="F183" s="11"/>
      <c r="G183" s="11"/>
    </row>
    <row r="184" spans="1:7" ht="12.75">
      <c r="A184" s="15"/>
      <c r="B184" s="11"/>
      <c r="C184" s="11"/>
      <c r="D184" s="11"/>
      <c r="E184" s="11"/>
      <c r="F184" s="11"/>
      <c r="G184" s="11"/>
    </row>
    <row r="185" spans="1:7" ht="12.75">
      <c r="A185" s="15"/>
      <c r="B185" s="11"/>
      <c r="C185" s="11"/>
      <c r="D185" s="11"/>
      <c r="E185" s="11"/>
      <c r="F185" s="11"/>
      <c r="G185" s="11"/>
    </row>
    <row r="186" spans="1:7" ht="12.75">
      <c r="A186" s="15"/>
      <c r="B186" s="11"/>
      <c r="C186" s="11"/>
      <c r="D186" s="11"/>
      <c r="E186" s="11"/>
      <c r="F186" s="11"/>
      <c r="G186" s="11"/>
    </row>
    <row r="187" spans="1:7" ht="12.75">
      <c r="A187" s="15"/>
      <c r="B187" s="11"/>
      <c r="C187" s="11"/>
      <c r="D187" s="11"/>
      <c r="E187" s="11"/>
      <c r="F187" s="11"/>
      <c r="G187" s="11"/>
    </row>
    <row r="188" spans="1:7" ht="12.75">
      <c r="A188" s="15"/>
      <c r="B188" s="11"/>
      <c r="C188" s="11"/>
      <c r="D188" s="11"/>
      <c r="E188" s="11"/>
      <c r="F188" s="11"/>
      <c r="G188" s="11"/>
    </row>
    <row r="189" spans="1:7" ht="12.75">
      <c r="A189" s="15"/>
      <c r="B189" s="11"/>
      <c r="C189" s="11"/>
      <c r="D189" s="11"/>
      <c r="E189" s="11"/>
      <c r="F189" s="11"/>
      <c r="G189" s="11"/>
    </row>
    <row r="190" spans="1:7" ht="12.75">
      <c r="A190" s="15"/>
      <c r="B190" s="11"/>
      <c r="C190" s="11"/>
      <c r="D190" s="11"/>
      <c r="E190" s="11"/>
      <c r="F190" s="11"/>
      <c r="G190" s="11"/>
    </row>
    <row r="191" spans="1:7" ht="12.75">
      <c r="A191" s="15"/>
      <c r="B191" s="11"/>
      <c r="C191" s="11"/>
      <c r="D191" s="11"/>
      <c r="E191" s="11"/>
      <c r="F191" s="11"/>
      <c r="G191" s="11"/>
    </row>
    <row r="192" spans="1:7" ht="12.75">
      <c r="A192" s="15"/>
      <c r="B192" s="11"/>
      <c r="C192" s="11"/>
      <c r="D192" s="11"/>
      <c r="E192" s="11"/>
      <c r="F192" s="11"/>
      <c r="G192" s="11"/>
    </row>
    <row r="193" spans="1:7" ht="12.75">
      <c r="A193" s="15"/>
      <c r="B193" s="11"/>
      <c r="C193" s="11"/>
      <c r="D193" s="11"/>
      <c r="E193" s="11"/>
      <c r="F193" s="11"/>
      <c r="G193" s="11"/>
    </row>
    <row r="194" spans="1:7" ht="12.75">
      <c r="A194" s="15"/>
      <c r="B194" s="11"/>
      <c r="C194" s="11"/>
      <c r="D194" s="11"/>
      <c r="E194" s="11"/>
      <c r="F194" s="11"/>
      <c r="G194" s="11"/>
    </row>
    <row r="195" spans="1:7" ht="12.75">
      <c r="A195" s="15"/>
      <c r="B195" s="11"/>
      <c r="C195" s="11"/>
      <c r="D195" s="11"/>
      <c r="E195" s="11"/>
      <c r="F195" s="11"/>
      <c r="G195" s="11"/>
    </row>
    <row r="196" spans="1:7" ht="12.75">
      <c r="A196" s="15"/>
      <c r="B196" s="11"/>
      <c r="C196" s="11"/>
      <c r="D196" s="11"/>
      <c r="E196" s="11"/>
      <c r="F196" s="11"/>
      <c r="G196" s="11"/>
    </row>
    <row r="197" spans="1:7" ht="12.75">
      <c r="A197" s="15"/>
      <c r="B197" s="11"/>
      <c r="C197" s="11"/>
      <c r="D197" s="11"/>
      <c r="E197" s="11"/>
      <c r="F197" s="11"/>
      <c r="G197" s="11"/>
    </row>
    <row r="198" spans="1:7" ht="12.75">
      <c r="A198" s="15"/>
      <c r="B198" s="11"/>
      <c r="C198" s="11"/>
      <c r="D198" s="11"/>
      <c r="E198" s="11"/>
      <c r="F198" s="11"/>
      <c r="G198" s="11"/>
    </row>
    <row r="199" spans="1:7" ht="12.75">
      <c r="A199" s="15"/>
      <c r="B199" s="11"/>
      <c r="C199" s="11"/>
      <c r="D199" s="11"/>
      <c r="E199" s="11"/>
      <c r="F199" s="11"/>
      <c r="G199" s="11"/>
    </row>
    <row r="200" spans="1:7" ht="12.75">
      <c r="A200" s="15"/>
      <c r="B200" s="11"/>
      <c r="C200" s="11"/>
      <c r="D200" s="11"/>
      <c r="E200" s="11"/>
      <c r="F200" s="11"/>
      <c r="G200" s="11"/>
    </row>
    <row r="201" spans="1:7" ht="12.75">
      <c r="A201" s="15"/>
      <c r="B201" s="11"/>
      <c r="C201" s="11"/>
      <c r="D201" s="11"/>
      <c r="E201" s="11"/>
      <c r="F201" s="11"/>
      <c r="G201" s="11"/>
    </row>
    <row r="202" spans="1:7" ht="12.75">
      <c r="A202" s="15"/>
      <c r="B202" s="11"/>
      <c r="C202" s="11"/>
      <c r="D202" s="11"/>
      <c r="E202" s="11"/>
      <c r="F202" s="11"/>
      <c r="G202" s="11"/>
    </row>
    <row r="203" spans="1:7" ht="12.75">
      <c r="A203" s="15"/>
      <c r="B203" s="11"/>
      <c r="C203" s="11"/>
      <c r="D203" s="11"/>
      <c r="E203" s="11"/>
      <c r="F203" s="11"/>
      <c r="G203" s="11"/>
    </row>
    <row r="204" spans="1:7" ht="12.75">
      <c r="A204" s="15"/>
      <c r="B204" s="11"/>
      <c r="C204" s="11"/>
      <c r="D204" s="11"/>
      <c r="E204" s="11"/>
      <c r="F204" s="11"/>
      <c r="G204" s="11"/>
    </row>
    <row r="205" spans="1:7" ht="12.75">
      <c r="A205" s="15"/>
      <c r="B205" s="11"/>
      <c r="C205" s="11"/>
      <c r="D205" s="11"/>
      <c r="E205" s="11"/>
      <c r="F205" s="11"/>
      <c r="G205" s="11"/>
    </row>
    <row r="206" spans="1:7" ht="12.75">
      <c r="A206" s="15"/>
      <c r="B206" s="11"/>
      <c r="C206" s="11"/>
      <c r="D206" s="11"/>
      <c r="E206" s="11"/>
      <c r="F206" s="11"/>
      <c r="G206" s="11"/>
    </row>
    <row r="207" spans="1:7" ht="12.75">
      <c r="A207" s="15"/>
      <c r="B207" s="11"/>
      <c r="C207" s="11"/>
      <c r="D207" s="11"/>
      <c r="E207" s="11"/>
      <c r="F207" s="11"/>
      <c r="G207" s="11"/>
    </row>
    <row r="208" spans="1:7" ht="12.75">
      <c r="A208" s="15"/>
      <c r="B208" s="11"/>
      <c r="C208" s="11"/>
      <c r="D208" s="11"/>
      <c r="E208" s="11"/>
      <c r="F208" s="11"/>
      <c r="G208" s="11"/>
    </row>
    <row r="209" spans="1:7" ht="12.75">
      <c r="A209" s="15"/>
      <c r="B209" s="11"/>
      <c r="C209" s="11"/>
      <c r="D209" s="11"/>
      <c r="E209" s="11"/>
      <c r="F209" s="11"/>
      <c r="G209" s="11"/>
    </row>
    <row r="210" spans="1:7" ht="12.75">
      <c r="A210" s="15"/>
      <c r="B210" s="11"/>
      <c r="C210" s="11"/>
      <c r="D210" s="11"/>
      <c r="E210" s="11"/>
      <c r="F210" s="11"/>
      <c r="G210" s="11"/>
    </row>
    <row r="211" spans="1:7" ht="12.75">
      <c r="A211" s="15"/>
      <c r="B211" s="11"/>
      <c r="C211" s="11"/>
      <c r="D211" s="11"/>
      <c r="E211" s="11"/>
      <c r="F211" s="11"/>
      <c r="G211" s="11"/>
    </row>
    <row r="212" spans="1:7" ht="12.75">
      <c r="A212" s="15"/>
      <c r="B212" s="11"/>
      <c r="C212" s="11"/>
      <c r="D212" s="11"/>
      <c r="E212" s="11"/>
      <c r="F212" s="11"/>
      <c r="G212" s="11"/>
    </row>
    <row r="213" spans="1:7" ht="12">
      <c r="A213" s="3"/>
      <c r="B213" s="7"/>
      <c r="C213" s="7"/>
      <c r="D213" s="7"/>
      <c r="E213" s="7"/>
      <c r="F213" s="7"/>
      <c r="G213" s="7"/>
    </row>
    <row r="214" spans="1:7" ht="12">
      <c r="A214" s="3"/>
      <c r="B214" s="7"/>
      <c r="C214" s="7"/>
      <c r="D214" s="7"/>
      <c r="E214" s="7"/>
      <c r="F214" s="7"/>
      <c r="G214" s="7"/>
    </row>
    <row r="215" spans="1:7" ht="15.75">
      <c r="A215" s="2"/>
      <c r="B215" s="10"/>
      <c r="C215" s="9"/>
      <c r="D215" s="13"/>
      <c r="E215" s="9"/>
      <c r="F215" s="13"/>
      <c r="G215" s="9"/>
    </row>
    <row r="216" spans="1:7" ht="12">
      <c r="A216" s="3"/>
      <c r="B216" s="7"/>
      <c r="C216" s="7"/>
      <c r="D216" s="7"/>
      <c r="E216" s="7"/>
      <c r="F216" s="7"/>
      <c r="G216" s="7"/>
    </row>
    <row r="217" spans="1:7" ht="12.75">
      <c r="A217" s="15"/>
      <c r="B217" s="11"/>
      <c r="C217" s="11"/>
      <c r="D217" s="11"/>
      <c r="E217" s="11"/>
      <c r="F217" s="11"/>
      <c r="G217" s="11"/>
    </row>
    <row r="218" spans="1:7" ht="12.75">
      <c r="A218" s="15"/>
      <c r="B218" s="11"/>
      <c r="C218" s="11"/>
      <c r="D218" s="11"/>
      <c r="E218" s="11"/>
      <c r="F218" s="11"/>
      <c r="G218" s="11"/>
    </row>
    <row r="219" spans="1:7" ht="12.75">
      <c r="A219" s="15"/>
      <c r="B219" s="11"/>
      <c r="C219" s="11"/>
      <c r="D219" s="11"/>
      <c r="E219" s="11"/>
      <c r="F219" s="11"/>
      <c r="G219" s="11"/>
    </row>
    <row r="220" spans="1:7" ht="12.75">
      <c r="A220" s="15"/>
      <c r="B220" s="11"/>
      <c r="C220" s="11"/>
      <c r="D220" s="11"/>
      <c r="E220" s="11"/>
      <c r="F220" s="11"/>
      <c r="G220" s="11"/>
    </row>
    <row r="221" spans="1:7" ht="12.75">
      <c r="A221" s="15"/>
      <c r="B221" s="11"/>
      <c r="C221" s="11"/>
      <c r="D221" s="11"/>
      <c r="E221" s="11"/>
      <c r="F221" s="11"/>
      <c r="G221" s="11"/>
    </row>
    <row r="222" spans="1:7" ht="12.75">
      <c r="A222" s="15"/>
      <c r="B222" s="11"/>
      <c r="C222" s="11"/>
      <c r="D222" s="11"/>
      <c r="E222" s="11"/>
      <c r="F222" s="11"/>
      <c r="G222" s="11"/>
    </row>
    <row r="223" spans="1:7" ht="12.75">
      <c r="A223" s="15"/>
      <c r="B223" s="11"/>
      <c r="C223" s="11"/>
      <c r="D223" s="11"/>
      <c r="E223" s="11"/>
      <c r="F223" s="11"/>
      <c r="G223" s="11"/>
    </row>
    <row r="224" spans="1:7" ht="12.75">
      <c r="A224" s="15"/>
      <c r="B224" s="11"/>
      <c r="C224" s="11"/>
      <c r="D224" s="11"/>
      <c r="E224" s="11"/>
      <c r="F224" s="11"/>
      <c r="G224" s="11"/>
    </row>
    <row r="225" spans="1:7" ht="12.75">
      <c r="A225" s="15"/>
      <c r="B225" s="11"/>
      <c r="C225" s="11"/>
      <c r="D225" s="11"/>
      <c r="E225" s="11"/>
      <c r="F225" s="11"/>
      <c r="G225" s="11"/>
    </row>
    <row r="226" spans="1:7" ht="12.75">
      <c r="A226" s="15"/>
      <c r="B226" s="11"/>
      <c r="C226" s="11"/>
      <c r="D226" s="11"/>
      <c r="E226" s="11"/>
      <c r="F226" s="11"/>
      <c r="G226" s="11"/>
    </row>
    <row r="227" spans="1:7" ht="12.75">
      <c r="A227" s="15"/>
      <c r="B227" s="11"/>
      <c r="C227" s="11"/>
      <c r="D227" s="11"/>
      <c r="E227" s="11"/>
      <c r="F227" s="11"/>
      <c r="G227" s="11"/>
    </row>
    <row r="228" spans="1:7" ht="12.75">
      <c r="A228" s="15"/>
      <c r="B228" s="11"/>
      <c r="C228" s="11"/>
      <c r="D228" s="11"/>
      <c r="E228" s="11"/>
      <c r="F228" s="11"/>
      <c r="G228" s="11"/>
    </row>
    <row r="229" spans="1:7" ht="12.75">
      <c r="A229" s="15"/>
      <c r="B229" s="11"/>
      <c r="C229" s="11"/>
      <c r="D229" s="11"/>
      <c r="E229" s="11"/>
      <c r="F229" s="11"/>
      <c r="G229" s="11"/>
    </row>
    <row r="230" spans="1:7" ht="12.75">
      <c r="A230" s="15"/>
      <c r="B230" s="11"/>
      <c r="C230" s="11"/>
      <c r="D230" s="11"/>
      <c r="E230" s="11"/>
      <c r="F230" s="11"/>
      <c r="G230" s="11"/>
    </row>
    <row r="231" spans="1:7" ht="12.75">
      <c r="A231" s="17"/>
      <c r="B231" s="11"/>
      <c r="C231" s="11"/>
      <c r="D231" s="11"/>
      <c r="E231" s="11"/>
      <c r="F231" s="11"/>
      <c r="G231" s="11"/>
    </row>
    <row r="232" spans="1:7" ht="12.75">
      <c r="A232" s="15"/>
      <c r="B232" s="11"/>
      <c r="C232" s="11"/>
      <c r="D232" s="11"/>
      <c r="E232" s="11"/>
      <c r="F232" s="11"/>
      <c r="G232" s="11"/>
    </row>
    <row r="233" spans="1:7" ht="12.75">
      <c r="A233" s="15"/>
      <c r="B233" s="11"/>
      <c r="C233" s="11"/>
      <c r="D233" s="11"/>
      <c r="E233" s="11"/>
      <c r="F233" s="11"/>
      <c r="G233" s="11"/>
    </row>
    <row r="234" spans="1:7" ht="12.75">
      <c r="A234" s="15"/>
      <c r="B234" s="11"/>
      <c r="C234" s="11"/>
      <c r="D234" s="11"/>
      <c r="E234" s="11"/>
      <c r="F234" s="11"/>
      <c r="G234" s="11"/>
    </row>
    <row r="235" spans="1:7" ht="12.75">
      <c r="A235" s="15"/>
      <c r="B235" s="11"/>
      <c r="C235" s="11"/>
      <c r="D235" s="11"/>
      <c r="E235" s="11"/>
      <c r="F235" s="11"/>
      <c r="G235" s="11"/>
    </row>
    <row r="236" spans="1:7" ht="12.75">
      <c r="A236" s="15"/>
      <c r="B236" s="11"/>
      <c r="C236" s="11"/>
      <c r="D236" s="11"/>
      <c r="E236" s="11"/>
      <c r="F236" s="11"/>
      <c r="G236" s="11"/>
    </row>
    <row r="237" spans="1:7" ht="12">
      <c r="A237" s="3"/>
      <c r="B237" s="7"/>
      <c r="C237" s="7"/>
      <c r="D237" s="7"/>
      <c r="E237" s="7"/>
      <c r="F237" s="7"/>
      <c r="G237" s="7"/>
    </row>
    <row r="238" spans="1:7" ht="15.75">
      <c r="A238" s="2"/>
      <c r="B238" s="10"/>
      <c r="C238" s="9"/>
      <c r="D238" s="13"/>
      <c r="E238" s="9"/>
      <c r="F238" s="13"/>
      <c r="G238" s="9"/>
    </row>
    <row r="239" spans="1:7" ht="12">
      <c r="A239" s="3"/>
      <c r="B239" s="7"/>
      <c r="C239" s="7"/>
      <c r="D239" s="7"/>
      <c r="E239" s="7"/>
      <c r="F239" s="7"/>
      <c r="G239" s="7"/>
    </row>
    <row r="240" spans="1:7" ht="12.75">
      <c r="A240" s="15"/>
      <c r="B240" s="11"/>
      <c r="C240" s="11"/>
      <c r="D240" s="11"/>
      <c r="E240" s="11"/>
      <c r="F240" s="11"/>
      <c r="G240" s="11"/>
    </row>
    <row r="241" spans="1:7" ht="12.75">
      <c r="A241" s="15"/>
      <c r="B241" s="11"/>
      <c r="C241" s="11"/>
      <c r="D241" s="11"/>
      <c r="E241" s="11"/>
      <c r="F241" s="11"/>
      <c r="G241" s="11"/>
    </row>
    <row r="242" spans="1:7" ht="12.75">
      <c r="A242" s="15"/>
      <c r="B242" s="11"/>
      <c r="C242" s="11"/>
      <c r="D242" s="11"/>
      <c r="E242" s="11"/>
      <c r="F242" s="11"/>
      <c r="G242" s="11"/>
    </row>
    <row r="243" spans="1:7" ht="12.75">
      <c r="A243" s="15"/>
      <c r="B243" s="11"/>
      <c r="C243" s="11"/>
      <c r="D243" s="11"/>
      <c r="E243" s="11"/>
      <c r="F243" s="11"/>
      <c r="G243" s="11"/>
    </row>
    <row r="244" spans="1:7" ht="12.75">
      <c r="A244" s="15"/>
      <c r="B244" s="11"/>
      <c r="C244" s="11"/>
      <c r="D244" s="11"/>
      <c r="E244" s="11"/>
      <c r="F244" s="11"/>
      <c r="G244" s="11"/>
    </row>
    <row r="245" spans="1:7" ht="12.75">
      <c r="A245" s="15"/>
      <c r="B245" s="11"/>
      <c r="C245" s="11"/>
      <c r="D245" s="11"/>
      <c r="E245" s="11"/>
      <c r="F245" s="11"/>
      <c r="G245" s="11"/>
    </row>
    <row r="246" spans="1:7" ht="12.75">
      <c r="A246" s="15"/>
      <c r="B246" s="11"/>
      <c r="C246" s="11"/>
      <c r="D246" s="11"/>
      <c r="E246" s="11"/>
      <c r="F246" s="11"/>
      <c r="G246" s="11"/>
    </row>
    <row r="247" spans="1:7" ht="12.75">
      <c r="A247" s="15"/>
      <c r="B247" s="11"/>
      <c r="C247" s="11"/>
      <c r="D247" s="11"/>
      <c r="E247" s="11"/>
      <c r="F247" s="11"/>
      <c r="G247" s="11"/>
    </row>
    <row r="248" spans="1:7" ht="12.75">
      <c r="A248" s="15"/>
      <c r="B248" s="11"/>
      <c r="C248" s="11"/>
      <c r="D248" s="11"/>
      <c r="E248" s="11"/>
      <c r="F248" s="11"/>
      <c r="G248" s="11"/>
    </row>
    <row r="249" spans="1:7" ht="12.75">
      <c r="A249" s="15"/>
      <c r="B249" s="11"/>
      <c r="C249" s="11"/>
      <c r="D249" s="11"/>
      <c r="E249" s="11"/>
      <c r="F249" s="11"/>
      <c r="G249" s="11"/>
    </row>
    <row r="250" spans="1:7" ht="12.75">
      <c r="A250" s="15"/>
      <c r="B250" s="11"/>
      <c r="C250" s="11"/>
      <c r="D250" s="11"/>
      <c r="E250" s="11"/>
      <c r="F250" s="11"/>
      <c r="G250" s="11"/>
    </row>
    <row r="251" spans="1:7" ht="12.75">
      <c r="A251" s="15"/>
      <c r="B251" s="11"/>
      <c r="C251" s="11"/>
      <c r="D251" s="11"/>
      <c r="E251" s="11"/>
      <c r="F251" s="11"/>
      <c r="G251" s="11"/>
    </row>
    <row r="252" spans="1:7" ht="12.75">
      <c r="A252" s="15"/>
      <c r="B252" s="11"/>
      <c r="C252" s="11"/>
      <c r="D252" s="11"/>
      <c r="E252" s="11"/>
      <c r="F252" s="11"/>
      <c r="G252" s="11"/>
    </row>
    <row r="253" spans="1:7" ht="12.75">
      <c r="A253" s="15"/>
      <c r="B253" s="11"/>
      <c r="C253" s="11"/>
      <c r="D253" s="11"/>
      <c r="E253" s="11"/>
      <c r="F253" s="11"/>
      <c r="G253" s="11"/>
    </row>
    <row r="254" spans="1:7" ht="12.75">
      <c r="A254" s="15"/>
      <c r="B254" s="11"/>
      <c r="C254" s="11"/>
      <c r="D254" s="11"/>
      <c r="E254" s="11"/>
      <c r="F254" s="11"/>
      <c r="G254" s="11"/>
    </row>
    <row r="255" spans="1:7" ht="12">
      <c r="A255" s="3"/>
      <c r="B255" s="5"/>
      <c r="C255" s="5"/>
      <c r="D255" s="5"/>
      <c r="E255" s="5"/>
      <c r="F255" s="5"/>
      <c r="G255" s="5"/>
    </row>
  </sheetData>
  <printOptions gridLines="1"/>
  <pageMargins left="0.393055555555556" right="0.393055555555556" top="0" bottom="0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Philip Klotzbach</cp:lastModifiedBy>
  <cp:lastPrinted>2009-05-04T22:42:06Z</cp:lastPrinted>
  <dcterms:created xsi:type="dcterms:W3CDTF">2005-06-29T19:45:34Z</dcterms:created>
  <dcterms:modified xsi:type="dcterms:W3CDTF">2010-04-06T14:59:26Z</dcterms:modified>
  <cp:category/>
  <cp:version/>
  <cp:contentType/>
  <cp:contentStatus/>
</cp:coreProperties>
</file>